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nove\Oficina Excel\04.04.18\"/>
    </mc:Choice>
  </mc:AlternateContent>
  <bookViews>
    <workbookView xWindow="0" yWindow="0" windowWidth="24000" windowHeight="9135" firstSheet="1" activeTab="7"/>
  </bookViews>
  <sheets>
    <sheet name="Exp. 1" sheetId="20" r:id="rId1"/>
    <sheet name="Exercício 1" sheetId="21" r:id="rId2"/>
    <sheet name="Exercício 2" sheetId="22" r:id="rId3"/>
    <sheet name="Dados" sheetId="23" r:id="rId4"/>
    <sheet name="Exp. 2" sheetId="16" r:id="rId5"/>
    <sheet name="Exp. 3" sheetId="17" r:id="rId6"/>
    <sheet name="Exercício 3" sheetId="18" r:id="rId7"/>
    <sheet name="Exercício 4" sheetId="19" r:id="rId8"/>
  </sheets>
  <externalReferences>
    <externalReference r:id="rId9"/>
    <externalReference r:id="rId10"/>
  </externalReferences>
  <definedNames>
    <definedName name="Gasto" localSheetId="2">#REF!</definedName>
    <definedName name="Gasto">#REF!</definedName>
    <definedName name="ge">[1]EXERCÍCIOH!$A$1:$G$4</definedName>
    <definedName name="LOCACAO" localSheetId="2">#REF!</definedName>
    <definedName name="LOCACAO">#REF!</definedName>
    <definedName name="MUSICA" localSheetId="2">#REF!</definedName>
    <definedName name="MUSICA">#REF!</definedName>
    <definedName name="REFEICAO" localSheetId="2">#REF!</definedName>
    <definedName name="REFEICAO">#REF!</definedName>
    <definedName name="REGIOES">[2]ExercícioH!$A$1:$G$4</definedName>
    <definedName name="tabletras" localSheetId="2">#REF!</definedName>
    <definedName name="tabletras">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9" l="1"/>
  <c r="F12" i="19"/>
  <c r="E12" i="19"/>
  <c r="M12" i="19"/>
  <c r="L12" i="19"/>
  <c r="K12" i="19"/>
  <c r="J12" i="19"/>
  <c r="I12" i="19"/>
  <c r="H12" i="19"/>
  <c r="H10" i="17" l="1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9" i="17"/>
  <c r="I9" i="17" s="1"/>
  <c r="J9" i="17" s="1"/>
  <c r="F9" i="17"/>
  <c r="G9" i="17" s="1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G11" i="17" l="1"/>
  <c r="G31" i="17"/>
  <c r="G24" i="17"/>
  <c r="G32" i="17"/>
  <c r="G14" i="17"/>
  <c r="G15" i="17"/>
  <c r="G22" i="17"/>
  <c r="G28" i="17"/>
  <c r="G25" i="17"/>
  <c r="G13" i="17"/>
  <c r="G40" i="17"/>
  <c r="G16" i="17"/>
  <c r="J16" i="17" s="1"/>
  <c r="G35" i="17"/>
  <c r="G12" i="17"/>
  <c r="G41" i="17"/>
  <c r="G20" i="17"/>
  <c r="G23" i="17"/>
  <c r="G34" i="17"/>
  <c r="G30" i="17"/>
  <c r="G18" i="17"/>
  <c r="G26" i="17"/>
  <c r="G21" i="17"/>
  <c r="G10" i="17"/>
  <c r="G33" i="17"/>
  <c r="G37" i="17"/>
  <c r="G38" i="17"/>
  <c r="G36" i="17"/>
  <c r="G39" i="17"/>
  <c r="J39" i="17" s="1"/>
  <c r="G19" i="17"/>
  <c r="G27" i="17"/>
  <c r="J27" i="17" s="1"/>
  <c r="G29" i="17"/>
  <c r="G17" i="17"/>
  <c r="I32" i="17"/>
  <c r="J25" i="17"/>
  <c r="I25" i="17"/>
  <c r="J40" i="17"/>
  <c r="I40" i="17"/>
  <c r="I29" i="17"/>
  <c r="J29" i="17" s="1"/>
  <c r="I39" i="17"/>
  <c r="I24" i="17"/>
  <c r="J24" i="17" s="1"/>
  <c r="I16" i="17"/>
  <c r="I11" i="17"/>
  <c r="J11" i="17" s="1"/>
  <c r="I38" i="17"/>
  <c r="I37" i="17"/>
  <c r="J37" i="17" s="1"/>
  <c r="I33" i="17"/>
  <c r="I41" i="17"/>
  <c r="J41" i="17" s="1"/>
  <c r="I27" i="17"/>
  <c r="I20" i="17"/>
  <c r="I15" i="17"/>
  <c r="I22" i="17"/>
  <c r="J22" i="17" s="1"/>
  <c r="I28" i="17"/>
  <c r="I34" i="17"/>
  <c r="I12" i="17"/>
  <c r="I13" i="17"/>
  <c r="I19" i="17"/>
  <c r="J19" i="17" s="1"/>
  <c r="I14" i="17"/>
  <c r="J14" i="17" s="1"/>
  <c r="I30" i="17"/>
  <c r="J30" i="17" s="1"/>
  <c r="I18" i="17"/>
  <c r="I36" i="17"/>
  <c r="J36" i="17" s="1"/>
  <c r="I21" i="17"/>
  <c r="I35" i="17"/>
  <c r="J35" i="17" s="1"/>
  <c r="I23" i="17"/>
  <c r="J23" i="17" s="1"/>
  <c r="I26" i="17"/>
  <c r="J26" i="17" s="1"/>
  <c r="I31" i="17"/>
  <c r="J31" i="17" s="1"/>
  <c r="I10" i="17"/>
  <c r="J10" i="17" s="1"/>
  <c r="I17" i="17"/>
  <c r="J21" i="17" l="1"/>
  <c r="J18" i="17"/>
  <c r="J20" i="17"/>
  <c r="J12" i="17"/>
  <c r="J28" i="17"/>
  <c r="J33" i="17"/>
  <c r="J38" i="17"/>
  <c r="J17" i="17"/>
  <c r="J13" i="17"/>
  <c r="J34" i="17"/>
  <c r="J15" i="17"/>
  <c r="J32" i="17"/>
</calcChain>
</file>

<file path=xl/sharedStrings.xml><?xml version="1.0" encoding="utf-8"?>
<sst xmlns="http://schemas.openxmlformats.org/spreadsheetml/2006/main" count="7863" uniqueCount="846">
  <si>
    <t>Curso</t>
  </si>
  <si>
    <t>Nome</t>
  </si>
  <si>
    <t>Posição</t>
  </si>
  <si>
    <t>ENGENHARIA CIVIL</t>
  </si>
  <si>
    <t>Denner Carlos</t>
  </si>
  <si>
    <t>ENFERMAGEM</t>
  </si>
  <si>
    <t>Ana Lúcia</t>
  </si>
  <si>
    <t>FARMÁCIA</t>
  </si>
  <si>
    <t>Pietro boldrin</t>
  </si>
  <si>
    <t>ADMINISTRAÇÃO</t>
  </si>
  <si>
    <t>Luciana Genro</t>
  </si>
  <si>
    <t>CIÊNCIAS CONTÁBEIS</t>
  </si>
  <si>
    <t>Eduargo Magrini</t>
  </si>
  <si>
    <t>CIÊNCIAS BIOLÓGICAS</t>
  </si>
  <si>
    <t>Yan Levin</t>
  </si>
  <si>
    <t>ODONTOLOGIA</t>
  </si>
  <si>
    <t>Diana Lima</t>
  </si>
  <si>
    <t>HISTÓRIA</t>
  </si>
  <si>
    <t>Osni Silva</t>
  </si>
  <si>
    <t>Ariete Righi</t>
  </si>
  <si>
    <t>NUTRIÇÃO</t>
  </si>
  <si>
    <t>Flavio Isaac</t>
  </si>
  <si>
    <t>DIREITO</t>
  </si>
  <si>
    <t>Gerald Weber</t>
  </si>
  <si>
    <t>PSICOLOGIA</t>
  </si>
  <si>
    <t>Annette Siems</t>
  </si>
  <si>
    <t>SISTEMAS DE INFORMAÇÃO</t>
  </si>
  <si>
    <t>Egberto Munin</t>
  </si>
  <si>
    <t>CIÊNCIAS DA COMPUTAÇÃO</t>
  </si>
  <si>
    <t>Igor Doubenko</t>
  </si>
  <si>
    <t>EDUCAÇÃO FÍSICA</t>
  </si>
  <si>
    <t>Jose Teixeira</t>
  </si>
  <si>
    <t>ENGENHARIA MECÂNICA</t>
  </si>
  <si>
    <t>Ailton Cavalli</t>
  </si>
  <si>
    <t>Helena Duarte</t>
  </si>
  <si>
    <t>Belita Koiller</t>
  </si>
  <si>
    <t>JORNALISMO</t>
  </si>
  <si>
    <t>Denis Chaumont</t>
  </si>
  <si>
    <t>Edson Sardella</t>
  </si>
  <si>
    <t>Evaldo Ribeiro</t>
  </si>
  <si>
    <t>PUBLICIDADE E PROPAGANDA</t>
  </si>
  <si>
    <t>Helena Libardi</t>
  </si>
  <si>
    <t>BIOMEDICINA</t>
  </si>
  <si>
    <t>Paschoal Rizzo</t>
  </si>
  <si>
    <t>ANÁLISE E DESENV DE SISTEMAS</t>
  </si>
  <si>
    <t>Slobodan Zumer</t>
  </si>
  <si>
    <t>Thomas Dumelow</t>
  </si>
  <si>
    <t>Abner de Siervo</t>
  </si>
  <si>
    <t>Airton Lourenco</t>
  </si>
  <si>
    <t>Arthur T. Motta</t>
  </si>
  <si>
    <t>Claudia Bonardi</t>
  </si>
  <si>
    <t>Daisy Maria Luz</t>
  </si>
  <si>
    <t>Francisco Moral</t>
  </si>
  <si>
    <t>Karim Dahmouche</t>
  </si>
  <si>
    <t>Mauricio Fabbri</t>
  </si>
  <si>
    <t>Neide Goncalves</t>
  </si>
  <si>
    <t>Ricardo Trentin</t>
  </si>
  <si>
    <t>Sergey L. Budko</t>
  </si>
  <si>
    <t>Adalberto Fazzio</t>
  </si>
  <si>
    <t>Alexander Ghiner</t>
  </si>
  <si>
    <t>Alvaro W. Mombru</t>
  </si>
  <si>
    <t>FISIOTERAPIA</t>
  </si>
  <si>
    <t>Ana Lucia Brandi</t>
  </si>
  <si>
    <t>Eduardo Di Mauro</t>
  </si>
  <si>
    <t>Fabricio Toscano</t>
  </si>
  <si>
    <t>Hari Mohan Gupta</t>
  </si>
  <si>
    <t>Iris Dias Santos</t>
  </si>
  <si>
    <t>Kalil Skeff Neto</t>
  </si>
  <si>
    <t>RECURSOS HUMANOS</t>
  </si>
  <si>
    <t>Luciano Bochmann</t>
  </si>
  <si>
    <t>Mikiya Muramatsu</t>
  </si>
  <si>
    <t>TECNOLOGIA DA INFORMAÇÃO</t>
  </si>
  <si>
    <t>Silvestre Ragusa</t>
  </si>
  <si>
    <t>Vitorvani Soares</t>
  </si>
  <si>
    <t>Yuri N. Denisyuk</t>
  </si>
  <si>
    <t>Amando Siuiti Ito</t>
  </si>
  <si>
    <t>Angelo Luiz Gobbi</t>
  </si>
  <si>
    <t>Artemio Scalabrin</t>
  </si>
  <si>
    <t>Darcy Hiroe Fujii</t>
  </si>
  <si>
    <t>Domagoj Sabolovic</t>
  </si>
  <si>
    <t>Federico Casanova</t>
  </si>
  <si>
    <t>Fernando Cerdeira</t>
  </si>
  <si>
    <t>Gilberto de Paiva</t>
  </si>
  <si>
    <t>Valdir Bindilatti</t>
  </si>
  <si>
    <t>Alessandro Martins</t>
  </si>
  <si>
    <t>Aline Duarte Lucio</t>
  </si>
  <si>
    <t>Alvaro Jose Damiao</t>
  </si>
  <si>
    <t>Ana Maria de Paula</t>
  </si>
  <si>
    <t>Annette Gorenstein</t>
  </si>
  <si>
    <t>Fernando Pelegrini</t>
  </si>
  <si>
    <t>Jose Luiz A. Alves</t>
  </si>
  <si>
    <t>Jose Marcos Sasaki</t>
  </si>
  <si>
    <t>Jose Rafael Fermin</t>
  </si>
  <si>
    <t>Josue Mendes Filho</t>
  </si>
  <si>
    <t>Marcia Yumi Teruya</t>
  </si>
  <si>
    <t>Mario Tosi Furtado</t>
  </si>
  <si>
    <t>Raul Almeida Nunes</t>
  </si>
  <si>
    <t>Sandro Marcio Lima</t>
  </si>
  <si>
    <t>Sergio Saul Makler</t>
  </si>
  <si>
    <t>Tania Maria Coelho</t>
  </si>
  <si>
    <t>Wilson Aires Ortiz</t>
  </si>
  <si>
    <t>Alvaro Santos Alves</t>
  </si>
  <si>
    <t>Carlos Eugenio Dant</t>
  </si>
  <si>
    <t>Celso Pinto de Melo</t>
  </si>
  <si>
    <t>Erika Regina Manoel</t>
  </si>
  <si>
    <t>Evandro Luiz Duarte</t>
  </si>
  <si>
    <t>Guinther Kellermann</t>
  </si>
  <si>
    <t>Gustavo Camelo Neto</t>
  </si>
  <si>
    <t>Ivan Rasnik Favotto</t>
  </si>
  <si>
    <t>Jose Antonio Fornes</t>
  </si>
  <si>
    <t>Jose Fernando Perez</t>
  </si>
  <si>
    <t>Jurgen Fritz Stilck</t>
  </si>
  <si>
    <t>Kleber Daum Machado</t>
  </si>
  <si>
    <t>ENGENHARIA ELÉTRICA</t>
  </si>
  <si>
    <t>Lisa Marina Borland</t>
  </si>
  <si>
    <t>Mirta Mir Caraballo</t>
  </si>
  <si>
    <t>Onofre Rojas Santos</t>
  </si>
  <si>
    <t>Rogerio Netto Suave</t>
  </si>
  <si>
    <t>Selma Rozane Vieira</t>
  </si>
  <si>
    <t>Umberto Laino Fulco</t>
  </si>
  <si>
    <t>Vanderlei Jose Haas</t>
  </si>
  <si>
    <t>Zelia Soares Macedo</t>
  </si>
  <si>
    <t>Abdala Mohamed Saleh</t>
  </si>
  <si>
    <t>Alexys Bruno Alfonso</t>
  </si>
  <si>
    <t>Carlos Alberto Perez</t>
  </si>
  <si>
    <t>Cristian F Moukarzel</t>
  </si>
  <si>
    <t>Daniel Gustavo Barci</t>
  </si>
  <si>
    <t>Ilde Guedes da Silva</t>
  </si>
  <si>
    <t>Itamar Borges Junior</t>
  </si>
  <si>
    <t>Jose Luiz Sousa Lima</t>
  </si>
  <si>
    <t>Kassilio Jose Guedes</t>
  </si>
  <si>
    <t>Mario Eusebio Foglio</t>
  </si>
  <si>
    <t>Nelia Ferreira Leite</t>
  </si>
  <si>
    <t>Nelson Studart Filho</t>
  </si>
  <si>
    <t>Roberto Luiz Moreira</t>
  </si>
  <si>
    <t>Tania Glaucia Dargam</t>
  </si>
  <si>
    <t>Vera Lucia Mazzocchi</t>
  </si>
  <si>
    <t>Von Braun Nascimento</t>
  </si>
  <si>
    <t>Alfredo Rodrigues Vaz</t>
  </si>
  <si>
    <t>Andre de Pinho Vieira</t>
  </si>
  <si>
    <t>Angel Alberto Hidalgo</t>
  </si>
  <si>
    <t>Edison Puig Maldonado</t>
  </si>
  <si>
    <t>Eduardo Novaes Hering</t>
  </si>
  <si>
    <t>Fernanda Sirota Leite</t>
  </si>
  <si>
    <t>Fernando Dantas Nobre</t>
  </si>
  <si>
    <t>Geraldo Jose da Silva</t>
  </si>
  <si>
    <t>Gustavo Deczka Telles</t>
  </si>
  <si>
    <t>Harry Westfahl Junior</t>
  </si>
  <si>
    <t>Jose Francisco Juliao</t>
  </si>
  <si>
    <t>Jose Gabriel Menchero</t>
  </si>
  <si>
    <t>Jose Roberto Ruggiero</t>
  </si>
  <si>
    <t>Julio Criginski Cezar</t>
  </si>
  <si>
    <t>Lia Queiroz Do Amaral</t>
  </si>
  <si>
    <t>Marcela Leal Redigolo</t>
  </si>
  <si>
    <t>Mauro Santos Ferreira</t>
  </si>
  <si>
    <t>Paulo Rodrigues Bargo</t>
  </si>
  <si>
    <t>Renata Amadei Nicolau</t>
  </si>
  <si>
    <t>Reynaldo Daniel Pinto</t>
  </si>
  <si>
    <t>Sergio Benites Legoas</t>
  </si>
  <si>
    <t>Sergio Minoru Urahata</t>
  </si>
  <si>
    <t>Valmir Antonio Chitta</t>
  </si>
  <si>
    <t>Alteni Fidelis Pimenta</t>
  </si>
  <si>
    <t>Alvaro Fernandez Gomes</t>
  </si>
  <si>
    <t>Ana Tereza Costa Silva</t>
  </si>
  <si>
    <t>Andrea Antunes Pereira</t>
  </si>
  <si>
    <t>Angelo Marconi Maneiro</t>
  </si>
  <si>
    <t>Artur Wilson Carbonari</t>
  </si>
  <si>
    <t>Carlos Henrique Monken</t>
  </si>
  <si>
    <t>Cleber Renato Mendonca</t>
  </si>
  <si>
    <t>Enio Frota da Silveira</t>
  </si>
  <si>
    <t>Gloria Miguel Japiassu</t>
  </si>
  <si>
    <t>Heloisa Nunes Bordallo</t>
  </si>
  <si>
    <t>Jeferson Jacob Arenzon</t>
  </si>
  <si>
    <t>Luiz Gustavo Jacobsohn</t>
  </si>
  <si>
    <t>Marcelo Henrique Sousa</t>
  </si>
  <si>
    <t>Maria Cristina Terrile</t>
  </si>
  <si>
    <t>Mauricio Urban Kleinke</t>
  </si>
  <si>
    <t>Mauro Melchiades Doria</t>
  </si>
  <si>
    <t>Nivaldo Lucio Speziali</t>
  </si>
  <si>
    <t>Paulo de Tarso Fonseca</t>
  </si>
  <si>
    <t>Pedro Rodrigues Junior</t>
  </si>
  <si>
    <t>Simone Silva Alexandre</t>
  </si>
  <si>
    <t>Valdemiro da Paz Brito</t>
  </si>
  <si>
    <t>Adriano Roberto de Lima</t>
  </si>
  <si>
    <t>Armando Villares Ferrer</t>
  </si>
  <si>
    <t>Celia Beatriz Anteneodo</t>
  </si>
  <si>
    <t>Fabio Simoes de Vicente</t>
  </si>
  <si>
    <t>Guilherme Bueno Fraguas</t>
  </si>
  <si>
    <t>Paulo Americo Maia Neto</t>
  </si>
  <si>
    <t>Paulo Cesar de Oliveira</t>
  </si>
  <si>
    <t>Ronaldo Santos da Silva</t>
  </si>
  <si>
    <t>Salviano de Araujo Leao</t>
  </si>
  <si>
    <t>Sauli dos Santos Junior</t>
  </si>
  <si>
    <t>Sergio Garcia Magalhaes</t>
  </si>
  <si>
    <t>Tertius Lima da Fonseca</t>
  </si>
  <si>
    <t>Walter Katsumi Sakamoto</t>
  </si>
  <si>
    <t>Alberto Passos Guimaraes</t>
  </si>
  <si>
    <t>Anna Maria Nobrega Chame</t>
  </si>
  <si>
    <t>Antonio Azevedo da Costa</t>
  </si>
  <si>
    <t>Donga Rodrigues de Souza</t>
  </si>
  <si>
    <t>Edgar Martinez Marmolejo</t>
  </si>
  <si>
    <t>Ednalva Aparecida Vidoto</t>
  </si>
  <si>
    <t>Elisabeth Costa Monteiro</t>
  </si>
  <si>
    <t>Filadelfo Cardoso Santos</t>
  </si>
  <si>
    <t>Herch Moyses Nussenzveig</t>
  </si>
  <si>
    <t>Ihosvany Camps Rodriguez</t>
  </si>
  <si>
    <t>Jorge Luiz da Silva Lino</t>
  </si>
  <si>
    <t>Jose Alberto Giaccometti</t>
  </si>
  <si>
    <t>Juliana Ferreira Saenger</t>
  </si>
  <si>
    <t>Landulfo Silveira Junior</t>
  </si>
  <si>
    <t>Luis Carlos Ogando Dacal</t>
  </si>
  <si>
    <t>Marcelo Rosenau da Costa</t>
  </si>
  <si>
    <t>Marilia Junqueira Caldas</t>
  </si>
  <si>
    <t>Mauricio Antonio Algatti</t>
  </si>
  <si>
    <t>Ricardo Rodrigues Urbano</t>
  </si>
  <si>
    <t>Roberto Morato Fernandes</t>
  </si>
  <si>
    <t>Rodrigo Do Valle Navarro</t>
  </si>
  <si>
    <t>Rodrigo Fernando Bianchi</t>
  </si>
  <si>
    <t>Sergio Gasques Rodrigues</t>
  </si>
  <si>
    <t>Valmor Roberto Mastelaro</t>
  </si>
  <si>
    <t>Viviana Patricia Ramunni</t>
  </si>
  <si>
    <t>Walter Maigon Pontuschka</t>
  </si>
  <si>
    <t>Aba Israel Cohen Persiano</t>
  </si>
  <si>
    <t>Afranio Rodrigues Pereira</t>
  </si>
  <si>
    <t>Americo Tristao Bernardes</t>
  </si>
  <si>
    <t>Ana Carola Iniguez Calero</t>
  </si>
  <si>
    <t>Antonio Vidiella Barranco</t>
  </si>
  <si>
    <t>Daniela de Andrade Manoel</t>
  </si>
  <si>
    <t>Francisco Antonio Tamarit</t>
  </si>
  <si>
    <t>Giovanni Cesar dos Santos</t>
  </si>
  <si>
    <t>Jorge Elias Musa Carballo</t>
  </si>
  <si>
    <t>Leandro Russovski Tessler</t>
  </si>
  <si>
    <t>Leonardo de Souza Menezes</t>
  </si>
  <si>
    <t>Ney Pereira Mattoso Filho</t>
  </si>
  <si>
    <t>Otaciro Rangel Nascimento</t>
  </si>
  <si>
    <t>Roberto Ricardo Panepucci</t>
  </si>
  <si>
    <t>Silvia Martins dos Santos</t>
  </si>
  <si>
    <t>Wandemberg Paiva Ferreira</t>
  </si>
  <si>
    <t>Antonio Cesar Aguiar Pinto</t>
  </si>
  <si>
    <t>Eliane de Fatima Chinaglia</t>
  </si>
  <si>
    <t>Francisco Augusto Tourinho</t>
  </si>
  <si>
    <t>Hamilta de Oliveira Santos</t>
  </si>
  <si>
    <t>Horacio Wagner Leite Alves</t>
  </si>
  <si>
    <t>Jamilson Pinto de Medeiros</t>
  </si>
  <si>
    <t>Joao Francisco Justo Filho</t>
  </si>
  <si>
    <t>Jorge Simoes de Sa Martins</t>
  </si>
  <si>
    <t>Ligia de Oliveira Ruggiero</t>
  </si>
  <si>
    <t>Luiz Vicente Gomes Tarelho</t>
  </si>
  <si>
    <t>Maria Jose Valenzuela Bell</t>
  </si>
  <si>
    <t>Nilson Antunes de Oliveira</t>
  </si>
  <si>
    <t>Paulo Roberto Orlandi Ruiz</t>
  </si>
  <si>
    <t>Raul Fernando Cuevas Rojas</t>
  </si>
  <si>
    <t>Antonio Carlos Bloes Junior</t>
  </si>
  <si>
    <t>Antonio Jose da Costa Filho</t>
  </si>
  <si>
    <t>Herculano da Silva Martinho</t>
  </si>
  <si>
    <t>Jose D'Albuquerque E Castro</t>
  </si>
  <si>
    <t>Jose Humberto Dias da Silva</t>
  </si>
  <si>
    <t>Josemilson de Meneses Bispo</t>
  </si>
  <si>
    <t>Luiz Felipe de Souza Coelho</t>
  </si>
  <si>
    <t>Marcelo Trindade dos Santos</t>
  </si>
  <si>
    <t>Marcia Regina Pereira Attie</t>
  </si>
  <si>
    <t>Maria Aparecida Godoy Soler</t>
  </si>
  <si>
    <t>Sergio Andre Fontes Azevedo</t>
  </si>
  <si>
    <t>Solange Gomes Faria Martins</t>
  </si>
  <si>
    <t>Wilma Machado Soares Santos</t>
  </si>
  <si>
    <t>Ana Lucia Ferreira de Barros</t>
  </si>
  <si>
    <t>Angelo Marcio de Souza Gomes</t>
  </si>
  <si>
    <t>Antonio Gomes de Souza Filho</t>
  </si>
  <si>
    <t>Antonio Murilo Santos Macedo</t>
  </si>
  <si>
    <t>Carlos A. Villacorta Cardoso</t>
  </si>
  <si>
    <t>Carlos Raimundo Andrade Lima</t>
  </si>
  <si>
    <t>Gilberto Luiz de Souza Paula</t>
  </si>
  <si>
    <t>Luis Alberto Terrazos Javier</t>
  </si>
  <si>
    <t>Marcos Tadeu Tavares Pacheco</t>
  </si>
  <si>
    <t>Ricardo Teixeira de Carvalho</t>
  </si>
  <si>
    <t>Sonia Renaux Wanderley Louro</t>
  </si>
  <si>
    <t>Vladimir Jesus Trava Airoldi</t>
  </si>
  <si>
    <t>Adauto Jose Ferreira de Souza</t>
  </si>
  <si>
    <t>Alejandro Mariano Fidel Rivas</t>
  </si>
  <si>
    <t>Elisa Maria Baggio Saitovitch</t>
  </si>
  <si>
    <t>Evaldo Mendonca Fleury Curado</t>
  </si>
  <si>
    <t>Fernando Fuzinatte Dall'Agnol</t>
  </si>
  <si>
    <t>Joao Eduardo Farias de Araujo</t>
  </si>
  <si>
    <t>Luiz Antonio Bastos Bernardes</t>
  </si>
  <si>
    <t>Mario Ernesto Giroldo Valerio</t>
  </si>
  <si>
    <t>Melquisedec Lourenco da Silva</t>
  </si>
  <si>
    <t>Patricia Soares Pinto Cardona</t>
  </si>
  <si>
    <t>Paulo de Tarso Santos Alencar</t>
  </si>
  <si>
    <t>Rodrigo de Paula Almeida Lima</t>
  </si>
  <si>
    <t>Suzana Maria Moss de Oliveira</t>
  </si>
  <si>
    <t>Uriel Medeiros de Souza Costa</t>
  </si>
  <si>
    <t>Christiane Philippini F Borges</t>
  </si>
  <si>
    <t>Claudio Benedito Silva Furtado</t>
  </si>
  <si>
    <t>Frederico Vasconcelos Prudente</t>
  </si>
  <si>
    <t>Geraldo Moreira da Rocha Filho</t>
  </si>
  <si>
    <t>Gustavo Jesus Bracho Rodrigues</t>
  </si>
  <si>
    <t>Joao Guilherme Nogueira Matias</t>
  </si>
  <si>
    <t>Joaquim Nestor Braga de Moraes</t>
  </si>
  <si>
    <t>Jose Albino Oliveira de Aguiar</t>
  </si>
  <si>
    <t>Marcello Rubens Barsi Andreeta</t>
  </si>
  <si>
    <t>Nilo Mauricio Sotomayor Choque</t>
  </si>
  <si>
    <t>Raigna A da Silva Zadra Armond</t>
  </si>
  <si>
    <t>Roberto Weider de Assis Franco</t>
  </si>
  <si>
    <t>Virgilio de Carvalho dos Anjos</t>
  </si>
  <si>
    <t>Vitor Hugo Ferreira dos Santos</t>
  </si>
  <si>
    <t>Adriana Pedrosa Biscaia Tufaile</t>
  </si>
  <si>
    <t>Francisco Anacleto B F de Moura</t>
  </si>
  <si>
    <t>Marcos Sergio Figueira da Silva</t>
  </si>
  <si>
    <t>Mario Reginaldo Fialho Dorneles</t>
  </si>
  <si>
    <t>Paulo Emilio Valadao de Miranda</t>
  </si>
  <si>
    <t>Pedro Augusto de Paula Nascente</t>
  </si>
  <si>
    <t>Roberto Fernandes Silva Andrade</t>
  </si>
  <si>
    <t>Trieste dos Santos Freire Ricci</t>
  </si>
  <si>
    <t>Wagner de Assis Cangussu Passos</t>
  </si>
  <si>
    <t>Whualkuer Enrique Lozano Bartra</t>
  </si>
  <si>
    <t>Zulmira Guerrero Marques Lacava</t>
  </si>
  <si>
    <t>Antonio Guillermo J B Villaverde</t>
  </si>
  <si>
    <t>Antonio Jefferson de Deus Moreno</t>
  </si>
  <si>
    <t>Antonio Tallarico Vicente Adorno</t>
  </si>
  <si>
    <t>Carlos Roberto Sobreira Beatrice</t>
  </si>
  <si>
    <t>Francisco Aparecido Pinto Osorio</t>
  </si>
  <si>
    <t>Marcelo Albano Moret S Goncalves</t>
  </si>
  <si>
    <t>Paulo Eduardo Martins Ribeiro Jr</t>
  </si>
  <si>
    <t>Paulo Marcelo Carvalho C. Galvao</t>
  </si>
  <si>
    <t>Alvaro Antonio Alencar de Queiroz</t>
  </si>
  <si>
    <t>Antonio Alberto Ribeiro Fernandes</t>
  </si>
  <si>
    <t>Antonio Carlos Rodrigues da Costa</t>
  </si>
  <si>
    <t>Elvira Leticia Zeballos Velasquez</t>
  </si>
  <si>
    <t>Jose Roberto Drugowich de Felicio</t>
  </si>
  <si>
    <t>Marcos Henrique de Pinho Mauricio</t>
  </si>
  <si>
    <t>Osvaldo Novais de Oliveira Junior</t>
  </si>
  <si>
    <t>Acacio Aparecido de Castro Andrade</t>
  </si>
  <si>
    <t>Alderico Rodrigues de Paula Junior</t>
  </si>
  <si>
    <t>Alexandre Manoel de Morais Carvalho</t>
  </si>
  <si>
    <t>Antonio Carlos Roque da Silva Filho</t>
  </si>
  <si>
    <t>Ênio José Cleiton</t>
  </si>
  <si>
    <t>Folha de Pagamento - Venda Direta Concessionária</t>
  </si>
  <si>
    <t>Descontos para IRRF</t>
  </si>
  <si>
    <t>Funcionário</t>
  </si>
  <si>
    <t>Salário Bruto</t>
  </si>
  <si>
    <t>IRRF</t>
  </si>
  <si>
    <t>Desconto IRRF</t>
  </si>
  <si>
    <t>INSS</t>
  </si>
  <si>
    <t>Desconto INSS</t>
  </si>
  <si>
    <t>Salário Líquido</t>
  </si>
  <si>
    <t>Faixa Salarial</t>
  </si>
  <si>
    <t>Desconto</t>
  </si>
  <si>
    <t>Renata Lima</t>
  </si>
  <si>
    <t>Márcio Cioso</t>
  </si>
  <si>
    <t>Priscila P. Lantra</t>
  </si>
  <si>
    <t>Humberto Doisberto</t>
  </si>
  <si>
    <t>Valéria Menezes</t>
  </si>
  <si>
    <t>Lúcia Pratini</t>
  </si>
  <si>
    <t>Júlio França</t>
  </si>
  <si>
    <t>Allan K. Beçudo</t>
  </si>
  <si>
    <t>Bernardo da Silva</t>
  </si>
  <si>
    <t>Eduardo B. Zouros</t>
  </si>
  <si>
    <t>Adriana da Silva Pinto</t>
  </si>
  <si>
    <t>José Luiz de Souza</t>
  </si>
  <si>
    <t>Adriano Nimato</t>
  </si>
  <si>
    <t>Melissa Katz</t>
  </si>
  <si>
    <t>Luíza de Oliveira</t>
  </si>
  <si>
    <t>André da Silva Peres</t>
  </si>
  <si>
    <t>Benon Temde Noite</t>
  </si>
  <si>
    <t>Claúdia Gonçalves</t>
  </si>
  <si>
    <t>Tatiana Barros</t>
  </si>
  <si>
    <t>Archimedes Kostas</t>
  </si>
  <si>
    <t>Toninho K. Pacho</t>
  </si>
  <si>
    <t>Descontos para INSS</t>
  </si>
  <si>
    <t>Camila Batista</t>
  </si>
  <si>
    <t>Olavo C. Passa</t>
  </si>
  <si>
    <t>Luiz Silveira</t>
  </si>
  <si>
    <t>Elvira Hefika Tonto</t>
  </si>
  <si>
    <t>Luís Prado</t>
  </si>
  <si>
    <t>Patrícia Tadini</t>
  </si>
  <si>
    <t>Felippe dos Santos</t>
  </si>
  <si>
    <t>Thais C. Bastiana</t>
  </si>
  <si>
    <t>Flávia Queiroz</t>
  </si>
  <si>
    <t>Eurico Elle Pobre</t>
  </si>
  <si>
    <t>Andrezza dos Santos</t>
  </si>
  <si>
    <t>Leonardo Joaquim da Silva</t>
  </si>
  <si>
    <t>CONSUMO (GWh)</t>
  </si>
  <si>
    <t>BRASIL</t>
  </si>
  <si>
    <t>RESIDENCIAL</t>
  </si>
  <si>
    <t>INDUSTRIAL</t>
  </si>
  <si>
    <t>COMERCIAL</t>
  </si>
  <si>
    <t>OUTROS</t>
  </si>
  <si>
    <t>Gasto de Energia - Brasil</t>
  </si>
  <si>
    <t xml:space="preserve">Maior Consumo no Brasil </t>
  </si>
  <si>
    <t>Menor Consumo no Brasil</t>
  </si>
  <si>
    <t>Consumo Médio Total</t>
  </si>
  <si>
    <r>
      <rPr>
        <b/>
        <sz val="11"/>
        <color rgb="FFFF0000"/>
        <rFont val="Arial"/>
        <family val="2"/>
      </rPr>
      <t>1ª</t>
    </r>
    <r>
      <rPr>
        <sz val="11"/>
        <rFont val="Arial"/>
        <family val="2"/>
      </rPr>
      <t xml:space="preserve"> Maior Consumo Residencial </t>
    </r>
  </si>
  <si>
    <r>
      <rPr>
        <b/>
        <sz val="11"/>
        <color rgb="FFFF0000"/>
        <rFont val="Arial"/>
        <family val="2"/>
      </rPr>
      <t>1ª</t>
    </r>
    <r>
      <rPr>
        <sz val="11"/>
        <rFont val="Arial"/>
        <family val="2"/>
      </rPr>
      <t xml:space="preserve"> Menor Consumo Residencial </t>
    </r>
  </si>
  <si>
    <r>
      <rPr>
        <b/>
        <sz val="11"/>
        <color rgb="FFFF0000"/>
        <rFont val="Arial"/>
        <family val="2"/>
      </rPr>
      <t>6ª</t>
    </r>
    <r>
      <rPr>
        <sz val="11"/>
        <rFont val="Arial"/>
        <family val="2"/>
      </rPr>
      <t xml:space="preserve"> Menor Consumo Comercial</t>
    </r>
  </si>
  <si>
    <r>
      <rPr>
        <b/>
        <sz val="11"/>
        <color rgb="FFFF0000"/>
        <rFont val="Arial"/>
        <family val="2"/>
      </rPr>
      <t>4ª</t>
    </r>
    <r>
      <rPr>
        <sz val="11"/>
        <rFont val="Arial"/>
        <family val="2"/>
      </rPr>
      <t xml:space="preserve"> Maior Consumo Industrial </t>
    </r>
  </si>
  <si>
    <t>Dia</t>
  </si>
  <si>
    <t>Máxima Média</t>
  </si>
  <si>
    <t>Mínima Média</t>
  </si>
  <si>
    <t xml:space="preserve">Máxima Atual </t>
  </si>
  <si>
    <t>Mínima Atual</t>
  </si>
  <si>
    <r>
      <rPr>
        <b/>
        <sz val="14"/>
        <color theme="1"/>
        <rFont val="Calibri"/>
        <family val="2"/>
        <scheme val="minor"/>
      </rPr>
      <t>Temperatura</t>
    </r>
    <r>
      <rPr>
        <b/>
        <sz val="12"/>
        <color theme="1"/>
        <rFont val="Calibri"/>
        <family val="2"/>
        <scheme val="minor"/>
      </rPr>
      <t xml:space="preserve">
São Paulo - Novembro 2017</t>
    </r>
  </si>
  <si>
    <t>RECEPCAO</t>
  </si>
  <si>
    <t>F</t>
  </si>
  <si>
    <t>ZORAIDE SOARES ATAKA</t>
  </si>
  <si>
    <t>ENGENHARIA</t>
  </si>
  <si>
    <t>M</t>
  </si>
  <si>
    <t>WANDERLEY SAAD REIS</t>
  </si>
  <si>
    <t>CONTABILIDADE</t>
  </si>
  <si>
    <t>WANDERLEY MATTOS GASTELAR</t>
  </si>
  <si>
    <t>FINANCAS</t>
  </si>
  <si>
    <t>WALTER PAIVA ARANTES</t>
  </si>
  <si>
    <t>DIGITACAO</t>
  </si>
  <si>
    <t>VICENTE OLIVIERI ABREU</t>
  </si>
  <si>
    <t>VICENTE GRILETI HIGASI</t>
  </si>
  <si>
    <t>PESSOAL</t>
  </si>
  <si>
    <t>VERA TORRES SOARES</t>
  </si>
  <si>
    <t>VALERIA TAMURA DOS SANTOS</t>
  </si>
  <si>
    <t>CURSOS</t>
  </si>
  <si>
    <t>VALERIA SCATENA ASSIS</t>
  </si>
  <si>
    <t>VENDAS</t>
  </si>
  <si>
    <t>VALERIA CORNETA URBANO</t>
  </si>
  <si>
    <t>ESTOQUE</t>
  </si>
  <si>
    <t>VALERIA BRITTO ARRUDA</t>
  </si>
  <si>
    <t>MARKETING</t>
  </si>
  <si>
    <t>VALDIR ROSA VILLAS BOAS</t>
  </si>
  <si>
    <t>VALDIR AMARAL HILÁRIO</t>
  </si>
  <si>
    <t>SOLANGE TEODORO ASSUMPCAO</t>
  </si>
  <si>
    <t>SOLANGE OLIVEIRA PRADO</t>
  </si>
  <si>
    <t>SOLANGE MAIA UEDA</t>
  </si>
  <si>
    <t>SILVIO GONDINE ATAKA</t>
  </si>
  <si>
    <t>SÍLVIO FERNANDES HIGASI</t>
  </si>
  <si>
    <t>SERGIO JULIAN JESUS</t>
  </si>
  <si>
    <t>SERGIO GONCALVES DE SOUZA</t>
  </si>
  <si>
    <t>ADVOCACIA</t>
  </si>
  <si>
    <t>SANDRA MELLO SEIXAS</t>
  </si>
  <si>
    <t>SANDRA CUNHA GASTELAR</t>
  </si>
  <si>
    <t>SANDRA ARAUJO BARROS</t>
  </si>
  <si>
    <t>SISTEMAS</t>
  </si>
  <si>
    <t>ROSANA TANAKA ROSSI</t>
  </si>
  <si>
    <t>ROSANA MARTINEZ PRADO</t>
  </si>
  <si>
    <t>ROSA GASTELAR</t>
  </si>
  <si>
    <t>ADMINISTRACAO</t>
  </si>
  <si>
    <t>ROGERIO FERREIRA ESTRELA</t>
  </si>
  <si>
    <t>RICARDO SHIBATA ALMEIDA</t>
  </si>
  <si>
    <t>RICARDO PACHECO OLIVEIRA</t>
  </si>
  <si>
    <t>RENATA TEODORO PARISI</t>
  </si>
  <si>
    <t>RENATA ROSA SILVA</t>
  </si>
  <si>
    <t>RENATA COSTA COUTO</t>
  </si>
  <si>
    <t>PEDRO TEODORO MORAES</t>
  </si>
  <si>
    <t>PAULO SERGIO GOMES PENEDO</t>
  </si>
  <si>
    <t>PAULO CESAR PEDROSA NEVES</t>
  </si>
  <si>
    <t>OVIDIO VIANA AMORIM</t>
  </si>
  <si>
    <t>OLAVO DUARTE ALMEIDA</t>
  </si>
  <si>
    <t>OLAVO CRUZ PAES</t>
  </si>
  <si>
    <t>NIVALDO KOMATSU ARRUDA</t>
  </si>
  <si>
    <t>NELSON URBAN DE SOUZA</t>
  </si>
  <si>
    <t>MAURICIO YAMAMOTO MORALES</t>
  </si>
  <si>
    <t>MAURICIO CAPUSO PINHO</t>
  </si>
  <si>
    <t>MARIA LUCIA COSTA DE SA</t>
  </si>
  <si>
    <t>ARQUITETURA</t>
  </si>
  <si>
    <t>MARIA JOSE CAMPOS FARIAS</t>
  </si>
  <si>
    <t>LIMPEZA</t>
  </si>
  <si>
    <t>MARIA DE FATIMA MACEDO</t>
  </si>
  <si>
    <t>MARGARIDA HIDALGO AMARAL</t>
  </si>
  <si>
    <t>MARCOS SOARES FARIAS</t>
  </si>
  <si>
    <t>MARCIA TADAKA ABREU</t>
  </si>
  <si>
    <t>LUIZ SILVA FARIAS</t>
  </si>
  <si>
    <t>LUIZ MACHADO CAMPESINO</t>
  </si>
  <si>
    <t>LUIZ AUGUSTO VIANA KATATA</t>
  </si>
  <si>
    <t>TRANSPORTES</t>
  </si>
  <si>
    <t>LUIS PRADO BRANCO</t>
  </si>
  <si>
    <t>LUIS CARLOS DUARTE UEDA</t>
  </si>
  <si>
    <t>LUCIO TADAKA SILVA</t>
  </si>
  <si>
    <t>LUCIO DUARTE CAMERA</t>
  </si>
  <si>
    <t>LUCIO BRITTO REIS</t>
  </si>
  <si>
    <t>LEONARDO VIANNA CAMERA</t>
  </si>
  <si>
    <t>LAERTE RIBEIRO ABREU</t>
  </si>
  <si>
    <t>PROGRAMACAO</t>
  </si>
  <si>
    <t>LAERTE GARCIA MARTINS</t>
  </si>
  <si>
    <t>LAERTE DE PAULA BARROS</t>
  </si>
  <si>
    <t>CONSULTORIA</t>
  </si>
  <si>
    <t>KÁTIA HIDALGO PINOTTI</t>
  </si>
  <si>
    <t>JUVENAL OLIVIERI KATATA</t>
  </si>
  <si>
    <t>JULIANA PAIVA GOMES</t>
  </si>
  <si>
    <t>JULIANA FERREIRA BARROS</t>
  </si>
  <si>
    <t>JULIANA CASTIONI ROCHA</t>
  </si>
  <si>
    <t>JOSE PRATA ABREU</t>
  </si>
  <si>
    <t>JOSE CARLOS BRITO GURZI</t>
  </si>
  <si>
    <t>JOSE ANTONIO NORONHA PAES</t>
  </si>
  <si>
    <t>JOÃO SCATENA FERREIRA</t>
  </si>
  <si>
    <t>JOAO SANTOS PENEDO</t>
  </si>
  <si>
    <t>JOAO AMADEU CAMELO</t>
  </si>
  <si>
    <t>JEREMIAS NORONHA MEDUSA</t>
  </si>
  <si>
    <t>JEREMIAS IUNES OLIVEIRA</t>
  </si>
  <si>
    <t>JAIME PEDROSA CUEVA</t>
  </si>
  <si>
    <t>IVAN TORRES YASSUDA</t>
  </si>
  <si>
    <t>IVAN PRADO LEVY</t>
  </si>
  <si>
    <t>IVAN OLIVIERI SALVADOR</t>
  </si>
  <si>
    <t>ISABEL LIMA TRINDADE</t>
  </si>
  <si>
    <t>HENRIQUE CUNHA AMARAL</t>
  </si>
  <si>
    <t>AUDITORIA</t>
  </si>
  <si>
    <t>HELOISA URBAN CAMERA</t>
  </si>
  <si>
    <t>HELENA PRATA RACHEL</t>
  </si>
  <si>
    <t>HELENA NUNES SALIM</t>
  </si>
  <si>
    <t>HELENA LIMA ROCHA</t>
  </si>
  <si>
    <t>HELENA GULIVER GURZI</t>
  </si>
  <si>
    <t>HELENA ALVES FERRARI</t>
  </si>
  <si>
    <t>GISELE VALENTINI GOMES</t>
  </si>
  <si>
    <t>GILSON HERNANDEZ PINHO</t>
  </si>
  <si>
    <t>GILBERTO TADAKA SILVA</t>
  </si>
  <si>
    <t>GILBERTO PRADO PERNETA</t>
  </si>
  <si>
    <t>GILBERTO AMADEU COUTO</t>
  </si>
  <si>
    <t>GERALDO VALENTINI VICTOR</t>
  </si>
  <si>
    <t>GERALDO BENELLI FERREIRA</t>
  </si>
  <si>
    <t>FREDERICO JUCA MORAES</t>
  </si>
  <si>
    <t>FLAVIO SOARES DA COSTA</t>
  </si>
  <si>
    <t>FLAVIO SHIBATA MAGALHAES</t>
  </si>
  <si>
    <t>FLAVIO FUKUDA SOARES</t>
  </si>
  <si>
    <t>FLÁVIO COSTA PARISI</t>
  </si>
  <si>
    <t>FELIPE SHIBATA ROSSI</t>
  </si>
  <si>
    <t>FELIPE PACHECO DE SA</t>
  </si>
  <si>
    <t>FATIMA ROSSINI ANGELUCCI</t>
  </si>
  <si>
    <t>FATIMA PAIVA HILARIO</t>
  </si>
  <si>
    <t>EUGENIO IAQUINTO OLIVEIRA</t>
  </si>
  <si>
    <t>ENIO VALENTE COSTA</t>
  </si>
  <si>
    <t>ÊNIO GOUVEIA BUENO</t>
  </si>
  <si>
    <t>ENIO BRITTO ROCHA</t>
  </si>
  <si>
    <t>ELIANA OLIVIERI FERREIRA</t>
  </si>
  <si>
    <t>EDSON SCATENA PINOTTI</t>
  </si>
  <si>
    <t>DIRCE MARIANO BRANCO</t>
  </si>
  <si>
    <t>DIONISIO AMORIM ARRUDA</t>
  </si>
  <si>
    <t>DIEGO PEDROSA GREGORI</t>
  </si>
  <si>
    <t>DIEGO GRILETI BIANCHINI</t>
  </si>
  <si>
    <t>DIEGO CASTIONI ASSIS</t>
  </si>
  <si>
    <t>DENISE PEREIRA PINTO</t>
  </si>
  <si>
    <t>CRISTINA SANTOS URBANO</t>
  </si>
  <si>
    <t>CLINEU COHEN ARRUDA</t>
  </si>
  <si>
    <t>CICERO CORNETA TRINDADE</t>
  </si>
  <si>
    <t>CECILIA ARAUJO FARIAS</t>
  </si>
  <si>
    <t>CASSIANO ALBANO SOUZA</t>
  </si>
  <si>
    <t>CASSIA BENELLI GRILLO</t>
  </si>
  <si>
    <t>CARLOS VITELA BIANCHINI</t>
  </si>
  <si>
    <t>CARLOS IUNES KATATA</t>
  </si>
  <si>
    <t>BRUNO HIDALGO DE SOUZA</t>
  </si>
  <si>
    <t>BRUNO GONCALVES JOTTA</t>
  </si>
  <si>
    <t>BOLIVAR SOARES SOUZA</t>
  </si>
  <si>
    <t>BENEDITO DENTINI MOREIRA</t>
  </si>
  <si>
    <t>BEATRIZ ALBANO SEIXAS</t>
  </si>
  <si>
    <t>ANTONIO DONATELI FERRARI</t>
  </si>
  <si>
    <t>ANGELO PEREIRA CASEMIRO</t>
  </si>
  <si>
    <t>ANDRE OLIVIERI MACHADO</t>
  </si>
  <si>
    <t>ANA MENDES MORALES</t>
  </si>
  <si>
    <t>ANA GONCALVES ESTRELA</t>
  </si>
  <si>
    <t>ANA FREITAS VIEIRA</t>
  </si>
  <si>
    <t>ALVARO ANTONELLI BERBEL</t>
  </si>
  <si>
    <t>ALBERTO MELLO BIANCHINI</t>
  </si>
  <si>
    <t>AIRTON IAQUINTO CAMERA</t>
  </si>
  <si>
    <t>AIRTON AMORIM ASSIS</t>
  </si>
  <si>
    <t>AGENOR VIEIRA CUEVA</t>
  </si>
  <si>
    <t>ADRIANA VIANNA COUTO</t>
  </si>
  <si>
    <t>ADRIANA SAAD GONZALES</t>
  </si>
  <si>
    <t>ADRIANA RAMOS JUNQUEIRA</t>
  </si>
  <si>
    <t>ADRIANA MAIA BUENO</t>
  </si>
  <si>
    <t>Idade</t>
  </si>
  <si>
    <t>Dias de trabalho na empresa</t>
  </si>
  <si>
    <t>Ano_adm</t>
  </si>
  <si>
    <t>Mês_adm</t>
  </si>
  <si>
    <t>Dia_adm</t>
  </si>
  <si>
    <t>Salário</t>
  </si>
  <si>
    <t>Sexo</t>
  </si>
  <si>
    <t>Data_adm</t>
  </si>
  <si>
    <t>Data_nasc</t>
  </si>
  <si>
    <t>Área trabalho</t>
  </si>
  <si>
    <t>Nome do funcionário</t>
  </si>
  <si>
    <t>Número do Pedido</t>
  </si>
  <si>
    <t>Nome da Empresa</t>
  </si>
  <si>
    <t>Data do Pedido</t>
  </si>
  <si>
    <t>Via</t>
  </si>
  <si>
    <t>Frete</t>
  </si>
  <si>
    <t>Nome do Destinatário</t>
  </si>
  <si>
    <t>Cidade de Destino</t>
  </si>
  <si>
    <t>Região de Destino</t>
  </si>
  <si>
    <t>País de Destino</t>
  </si>
  <si>
    <t>Trim-Ano</t>
  </si>
  <si>
    <t>Vendas</t>
  </si>
  <si>
    <t>Vins et alcools Chevalier</t>
  </si>
  <si>
    <t>Buchanan, Steven</t>
  </si>
  <si>
    <t>Federal Shipping</t>
  </si>
  <si>
    <t>Reims</t>
  </si>
  <si>
    <t/>
  </si>
  <si>
    <t>França</t>
  </si>
  <si>
    <t>3-1996</t>
  </si>
  <si>
    <t>Toms Spezialitäten</t>
  </si>
  <si>
    <t>Suyama, Michael</t>
  </si>
  <si>
    <t>Speedy Express</t>
  </si>
  <si>
    <t>Münster</t>
  </si>
  <si>
    <t>Alemanha</t>
  </si>
  <si>
    <t>Hanari Carnes</t>
  </si>
  <si>
    <t>Peacock, Margaret</t>
  </si>
  <si>
    <t>United Package</t>
  </si>
  <si>
    <t>Rio de Janeiro</t>
  </si>
  <si>
    <t>RJ</t>
  </si>
  <si>
    <t>Brasil</t>
  </si>
  <si>
    <t>Victuailles en stock</t>
  </si>
  <si>
    <t>Leverling, Janet</t>
  </si>
  <si>
    <t>Lyon</t>
  </si>
  <si>
    <t>Suprêmes délices</t>
  </si>
  <si>
    <t>Charleroi</t>
  </si>
  <si>
    <t>Bélgica</t>
  </si>
  <si>
    <t>Chop-suey Chinese</t>
  </si>
  <si>
    <t>Bern</t>
  </si>
  <si>
    <t>Suíça</t>
  </si>
  <si>
    <t>Richter Supermarkt</t>
  </si>
  <si>
    <t>Dodsworth, Anne</t>
  </si>
  <si>
    <t>Genève</t>
  </si>
  <si>
    <t>Wellington Importadora</t>
  </si>
  <si>
    <t>Resende</t>
  </si>
  <si>
    <t>SP</t>
  </si>
  <si>
    <t>HILARIÓN-Abastos</t>
  </si>
  <si>
    <t>San Cristóbal</t>
  </si>
  <si>
    <t>Táchira</t>
  </si>
  <si>
    <t>Venezuela</t>
  </si>
  <si>
    <t>Ernst Handel</t>
  </si>
  <si>
    <t>Davolio, Nancy</t>
  </si>
  <si>
    <t>Graz</t>
  </si>
  <si>
    <t>Áustria</t>
  </si>
  <si>
    <t>Centro comercial Moctezuma</t>
  </si>
  <si>
    <t>México D.F.</t>
  </si>
  <si>
    <t>México</t>
  </si>
  <si>
    <t>Ottilies Käseladen</t>
  </si>
  <si>
    <t>Köln</t>
  </si>
  <si>
    <t>Que Delícia</t>
  </si>
  <si>
    <t>Rattlesnake Canyon Grocery</t>
  </si>
  <si>
    <t>Callahan, Laura</t>
  </si>
  <si>
    <t>Albuquerque</t>
  </si>
  <si>
    <t>NM</t>
  </si>
  <si>
    <t>EUA</t>
  </si>
  <si>
    <t>Folk och fä HB</t>
  </si>
  <si>
    <t>Bräcke</t>
  </si>
  <si>
    <t>Suécia</t>
  </si>
  <si>
    <t>Blondel père et fils</t>
  </si>
  <si>
    <t>Fuller, Andrew</t>
  </si>
  <si>
    <t>Strasbourg</t>
  </si>
  <si>
    <t>Wartian Herkku</t>
  </si>
  <si>
    <t>Oulu</t>
  </si>
  <si>
    <t>Finlândia</t>
  </si>
  <si>
    <t>Frankenversand</t>
  </si>
  <si>
    <t>München</t>
  </si>
  <si>
    <t>GROSELLA-Restaurante</t>
  </si>
  <si>
    <t>Caracas</t>
  </si>
  <si>
    <t>DF</t>
  </si>
  <si>
    <t>White Clover Markets</t>
  </si>
  <si>
    <t>Seattle</t>
  </si>
  <si>
    <t>WA</t>
  </si>
  <si>
    <t>Split Rail Beer &amp; Ale</t>
  </si>
  <si>
    <t>Lander</t>
  </si>
  <si>
    <t>WY</t>
  </si>
  <si>
    <t>QUICK-Stop</t>
  </si>
  <si>
    <t>Cunewalde</t>
  </si>
  <si>
    <t>Magazzini Alimentari Riuniti</t>
  </si>
  <si>
    <t>Bergamo</t>
  </si>
  <si>
    <t>Itália</t>
  </si>
  <si>
    <t>Tortuga Restaurante</t>
  </si>
  <si>
    <t>Morgenstern Gesundkost</t>
  </si>
  <si>
    <t>Leipzig</t>
  </si>
  <si>
    <t>Berglunds snabbköp</t>
  </si>
  <si>
    <t>Luleå</t>
  </si>
  <si>
    <t>Lehmanns Marktstand</t>
  </si>
  <si>
    <t xml:space="preserve">Frankfurt a.M. </t>
  </si>
  <si>
    <t>Romero y tomillo</t>
  </si>
  <si>
    <t>Madrid</t>
  </si>
  <si>
    <t>Espanha</t>
  </si>
  <si>
    <t>LILA-Supermercado</t>
  </si>
  <si>
    <t>Barquisimeto</t>
  </si>
  <si>
    <t>Lara</t>
  </si>
  <si>
    <t>Ricardo Adocicados</t>
  </si>
  <si>
    <t>Reggiani Caseifici</t>
  </si>
  <si>
    <t>Reggio Emilia</t>
  </si>
  <si>
    <t>B's Beverages</t>
  </si>
  <si>
    <t>King, Robert</t>
  </si>
  <si>
    <t>London</t>
  </si>
  <si>
    <t>Reino Unido</t>
  </si>
  <si>
    <t>Comércio Mineiro</t>
  </si>
  <si>
    <t>São Paulo</t>
  </si>
  <si>
    <t>Tradição Hipermercados</t>
  </si>
  <si>
    <t>Hungry Owl All-Night Grocers</t>
  </si>
  <si>
    <t>Cork</t>
  </si>
  <si>
    <t>Co. Cork</t>
  </si>
  <si>
    <t>Irlanda</t>
  </si>
  <si>
    <t>Die Wandernde Kuh</t>
  </si>
  <si>
    <t>Stuttgart</t>
  </si>
  <si>
    <t>Godos Cocina Típica</t>
  </si>
  <si>
    <t>Sevilla</t>
  </si>
  <si>
    <t>Old World Delicatessen</t>
  </si>
  <si>
    <t>Anchorage</t>
  </si>
  <si>
    <t>AK</t>
  </si>
  <si>
    <t>Lonesome Pine Restaurant</t>
  </si>
  <si>
    <t>Portland</t>
  </si>
  <si>
    <t>OR</t>
  </si>
  <si>
    <t>Ana Trujillo Emparedados y helados</t>
  </si>
  <si>
    <t>The Big Cheese</t>
  </si>
  <si>
    <t>Du monde entier</t>
  </si>
  <si>
    <t>Nantes</t>
  </si>
  <si>
    <t>Island Trading</t>
  </si>
  <si>
    <t>Cowes</t>
  </si>
  <si>
    <t>Isle of Wight</t>
  </si>
  <si>
    <t>4-1996</t>
  </si>
  <si>
    <t>Pericles Comidas clásicas</t>
  </si>
  <si>
    <t>Königlich Essen</t>
  </si>
  <si>
    <t>Brandenburg</t>
  </si>
  <si>
    <t>Save-a-lot Markets</t>
  </si>
  <si>
    <t>Boise</t>
  </si>
  <si>
    <t>ID</t>
  </si>
  <si>
    <t>Bólido Comidas preparadas</t>
  </si>
  <si>
    <t>Furia Bacalhau e Frutos do Mar</t>
  </si>
  <si>
    <t>Lisboa</t>
  </si>
  <si>
    <t>Portugal</t>
  </si>
  <si>
    <t>Bon app'</t>
  </si>
  <si>
    <t>Marseille</t>
  </si>
  <si>
    <t>Mère Paillarde</t>
  </si>
  <si>
    <t>Montréal</t>
  </si>
  <si>
    <t>Québec</t>
  </si>
  <si>
    <t>Canadá</t>
  </si>
  <si>
    <t>Princesa Isabel Vinhos</t>
  </si>
  <si>
    <t>Simons bistro</t>
  </si>
  <si>
    <t>København</t>
  </si>
  <si>
    <t>Dinamarca</t>
  </si>
  <si>
    <t>Familia Arquibaldo</t>
  </si>
  <si>
    <t>La maison d'Asie</t>
  </si>
  <si>
    <t>Toulouse</t>
  </si>
  <si>
    <t>Piccolo und mehr</t>
  </si>
  <si>
    <t>Salzburg</t>
  </si>
  <si>
    <t>Around the Horn</t>
  </si>
  <si>
    <t>Colchester</t>
  </si>
  <si>
    <t>Essex</t>
  </si>
  <si>
    <t>Seven Seas Imports</t>
  </si>
  <si>
    <t>Drachenblut Delikatessen</t>
  </si>
  <si>
    <t>Aachen</t>
  </si>
  <si>
    <t>Eastern Connection</t>
  </si>
  <si>
    <t>Antonio Moreno Taquería</t>
  </si>
  <si>
    <t>Galería del gastrónomo</t>
  </si>
  <si>
    <t>Galería del gastronómo</t>
  </si>
  <si>
    <t>Barcelona</t>
  </si>
  <si>
    <t>Vaffeljernet</t>
  </si>
  <si>
    <t>Århus</t>
  </si>
  <si>
    <t>Queen Cozinha</t>
  </si>
  <si>
    <t>Wolski  Zajazd</t>
  </si>
  <si>
    <t>Wolski Zajazd</t>
  </si>
  <si>
    <t>Warszawa</t>
  </si>
  <si>
    <t>Polônia</t>
  </si>
  <si>
    <t>Hungry Coyote Import Store</t>
  </si>
  <si>
    <t>Elgin</t>
  </si>
  <si>
    <t>Santé Gourmet</t>
  </si>
  <si>
    <t>Stavern</t>
  </si>
  <si>
    <t>Noruega</t>
  </si>
  <si>
    <t>Bottom-Dollar Markets</t>
  </si>
  <si>
    <t>Tsawassen</t>
  </si>
  <si>
    <t>BC</t>
  </si>
  <si>
    <t>1-1997</t>
  </si>
  <si>
    <t>LINO-Delicateses</t>
  </si>
  <si>
    <t>I. de Margarita</t>
  </si>
  <si>
    <t>Nueva Esparta</t>
  </si>
  <si>
    <t>Folies gourmandes</t>
  </si>
  <si>
    <t>Lille</t>
  </si>
  <si>
    <t>Océano Atlántico Ltda.</t>
  </si>
  <si>
    <t>Buenos Aires</t>
  </si>
  <si>
    <t>Argentina</t>
  </si>
  <si>
    <t>Franchi S.p.A.</t>
  </si>
  <si>
    <t>Torino</t>
  </si>
  <si>
    <t>Gourmet Lanchonetes</t>
  </si>
  <si>
    <t>Campinas</t>
  </si>
  <si>
    <t>Consolidated Holdings</t>
  </si>
  <si>
    <t>Rancho grande</t>
  </si>
  <si>
    <t>Lazy K Kountry Store</t>
  </si>
  <si>
    <t>Walla Walla</t>
  </si>
  <si>
    <t>2-1997</t>
  </si>
  <si>
    <t>Laughing Bacchus Wine Cellars</t>
  </si>
  <si>
    <t>Vancouver</t>
  </si>
  <si>
    <t>Blauer See Delikatessen</t>
  </si>
  <si>
    <t>Mannheim</t>
  </si>
  <si>
    <t>North/South</t>
  </si>
  <si>
    <t>Cactus Comidas para llevar</t>
  </si>
  <si>
    <t>Great Lakes Food Market</t>
  </si>
  <si>
    <t>Eugene</t>
  </si>
  <si>
    <t>Maison Dewey</t>
  </si>
  <si>
    <t>Bruxelles</t>
  </si>
  <si>
    <t>Trail's Head Gourmet Provisioners</t>
  </si>
  <si>
    <t>Kirkland</t>
  </si>
  <si>
    <t>Let's Stop N Shop</t>
  </si>
  <si>
    <t>San Francisco</t>
  </si>
  <si>
    <t>CA</t>
  </si>
  <si>
    <t>3-1997</t>
  </si>
  <si>
    <t>Wilman Kala</t>
  </si>
  <si>
    <t>Helsinki</t>
  </si>
  <si>
    <t>The Cracker Box</t>
  </si>
  <si>
    <t>Butte</t>
  </si>
  <si>
    <t>MT</t>
  </si>
  <si>
    <t>Alfreds Futterkiste</t>
  </si>
  <si>
    <t>Berlin</t>
  </si>
  <si>
    <t>France restauration</t>
  </si>
  <si>
    <t>4-1997</t>
  </si>
  <si>
    <t>Spécialités du monde</t>
  </si>
  <si>
    <t>Paris</t>
  </si>
  <si>
    <t>1-1998</t>
  </si>
  <si>
    <t>La corne d'abondance</t>
  </si>
  <si>
    <t>Versailles</t>
  </si>
  <si>
    <t>2-1998</t>
  </si>
  <si>
    <t>Trim</t>
  </si>
  <si>
    <t>Ano</t>
  </si>
  <si>
    <t>Vendas de Produtos</t>
  </si>
  <si>
    <t>Código</t>
  </si>
  <si>
    <t>Produto</t>
  </si>
  <si>
    <t>Preço Unitário (R$)</t>
  </si>
  <si>
    <t>Unidade</t>
  </si>
  <si>
    <t>Quantidade</t>
  </si>
  <si>
    <t>00253</t>
  </si>
  <si>
    <t>00123</t>
  </si>
  <si>
    <t>45005</t>
  </si>
  <si>
    <t>00012</t>
  </si>
  <si>
    <t>36001</t>
  </si>
  <si>
    <t>11255</t>
  </si>
  <si>
    <t>12111</t>
  </si>
  <si>
    <t>45700</t>
  </si>
  <si>
    <t>95874</t>
  </si>
  <si>
    <t>36650</t>
  </si>
  <si>
    <t>00121</t>
  </si>
  <si>
    <t>Óleo</t>
  </si>
  <si>
    <t>Açaí</t>
  </si>
  <si>
    <t>Arroz</t>
  </si>
  <si>
    <t>Tigela</t>
  </si>
  <si>
    <t>Ameixa</t>
  </si>
  <si>
    <t>Panela de Pressão</t>
  </si>
  <si>
    <t>Feijão</t>
  </si>
  <si>
    <t>Sal</t>
  </si>
  <si>
    <t>Batata Palha</t>
  </si>
  <si>
    <t>Biscoito rosquinha de coco</t>
  </si>
  <si>
    <t>12112</t>
  </si>
  <si>
    <t>Café</t>
  </si>
  <si>
    <t>00251</t>
  </si>
  <si>
    <t>Suco</t>
  </si>
  <si>
    <t>Pacote</t>
  </si>
  <si>
    <t>Litro</t>
  </si>
  <si>
    <t>Kg</t>
  </si>
  <si>
    <t>Açúcar</t>
  </si>
  <si>
    <t>Valor Total (R$)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</si>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</sst>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_);_(* \(#,##0\);_(* &quot;-&quot;??_);_(@_)"/>
    <numFmt numFmtId="166" formatCode="00"/>
    <numFmt numFmtId="167" formatCode="00\ \°\C"/>
    <numFmt numFmtId="168" formatCode="dd/mm/yy"/>
    <numFmt numFmtId="169" formatCode="dd\-mm\-yyyy"/>
    <numFmt numFmtId="170" formatCode="_-[$R$-416]* #,##0.00_-;\-[$R$-416]* #,##0.00_-;_-[$R$-416]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6"/>
      <color theme="1" tint="0.14999847407452621"/>
      <name val="Verdana"/>
      <family val="2"/>
    </font>
    <font>
      <b/>
      <sz val="10"/>
      <color theme="1" tint="0.14999847407452621"/>
      <name val="Verdana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8"/>
      <color rgb="FF000000"/>
      <name val="Verdana"/>
      <family val="2"/>
    </font>
    <font>
      <b/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theme="8" tint="-0.24994659260841701"/>
      </right>
      <top/>
      <bottom/>
      <diagonal/>
    </border>
    <border>
      <left style="medium">
        <color theme="8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/>
      <diagonal/>
    </border>
    <border>
      <left/>
      <right/>
      <top style="medium">
        <color theme="8" tint="-0.24994659260841701"/>
      </top>
      <bottom/>
      <diagonal/>
    </border>
    <border>
      <left/>
      <right style="medium">
        <color theme="8" tint="-0.24994659260841701"/>
      </right>
      <top style="medium">
        <color theme="8" tint="-0.24994659260841701"/>
      </top>
      <bottom/>
      <diagonal/>
    </border>
    <border>
      <left style="medium">
        <color theme="8" tint="-0.24994659260841701"/>
      </left>
      <right/>
      <top/>
      <bottom/>
      <diagonal/>
    </border>
    <border>
      <left style="medium">
        <color theme="8" tint="-0.24994659260841701"/>
      </left>
      <right style="thin">
        <color theme="8" tint="-0.24994659260841701"/>
      </right>
      <top style="medium">
        <color theme="8" tint="-0.24994659260841701"/>
      </top>
      <bottom style="dotted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medium">
        <color theme="8" tint="-0.24994659260841701"/>
      </top>
      <bottom style="dotted">
        <color theme="8" tint="-0.24994659260841701"/>
      </bottom>
      <diagonal/>
    </border>
    <border>
      <left style="thin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dotted">
        <color theme="8" tint="-0.24994659260841701"/>
      </bottom>
      <diagonal/>
    </border>
    <border>
      <left style="medium">
        <color theme="8" tint="-0.24994659260841701"/>
      </left>
      <right style="thin">
        <color theme="8" tint="-0.24994659260841701"/>
      </right>
      <top style="dotted">
        <color theme="8" tint="-0.24994659260841701"/>
      </top>
      <bottom style="dotted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dotted">
        <color theme="8" tint="-0.24994659260841701"/>
      </top>
      <bottom style="dotted">
        <color theme="8" tint="-0.24994659260841701"/>
      </bottom>
      <diagonal/>
    </border>
    <border>
      <left style="thin">
        <color theme="8" tint="-0.24994659260841701"/>
      </left>
      <right style="medium">
        <color theme="8" tint="-0.24994659260841701"/>
      </right>
      <top style="dotted">
        <color theme="8" tint="-0.24994659260841701"/>
      </top>
      <bottom style="dotted">
        <color theme="8" tint="-0.24994659260841701"/>
      </bottom>
      <diagonal/>
    </border>
    <border>
      <left style="medium">
        <color theme="8" tint="-0.24994659260841701"/>
      </left>
      <right style="thin">
        <color theme="8" tint="-0.24994659260841701"/>
      </right>
      <top style="dotted">
        <color theme="8" tint="-0.24994659260841701"/>
      </top>
      <bottom style="medium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dotted">
        <color theme="8" tint="-0.24994659260841701"/>
      </top>
      <bottom style="medium">
        <color theme="8" tint="-0.24994659260841701"/>
      </bottom>
      <diagonal/>
    </border>
    <border>
      <left style="thin">
        <color theme="8" tint="-0.24994659260841701"/>
      </left>
      <right style="medium">
        <color theme="8" tint="-0.24994659260841701"/>
      </right>
      <top style="dotted">
        <color theme="8" tint="-0.24994659260841701"/>
      </top>
      <bottom style="medium">
        <color theme="8" tint="-0.24994659260841701"/>
      </bottom>
      <diagonal/>
    </border>
    <border>
      <left style="medium">
        <color theme="8" tint="-0.24994659260841701"/>
      </left>
      <right/>
      <top/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/>
      <right style="medium">
        <color theme="8" tint="-0.24994659260841701"/>
      </right>
      <top/>
      <bottom style="medium">
        <color theme="8" tint="-0.24994659260841701"/>
      </bottom>
      <diagonal/>
    </border>
    <border>
      <left style="double">
        <color theme="9" tint="-0.499984740745262"/>
      </left>
      <right style="thin">
        <color indexed="64"/>
      </right>
      <top style="double">
        <color theme="9" tint="-0.499984740745262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9" tint="-0.499984740745262"/>
      </top>
      <bottom style="dashed">
        <color indexed="64"/>
      </bottom>
      <diagonal/>
    </border>
    <border>
      <left style="thin">
        <color indexed="64"/>
      </left>
      <right/>
      <top style="double">
        <color theme="9" tint="-0.499984740745262"/>
      </top>
      <bottom style="dashed">
        <color indexed="64"/>
      </bottom>
      <diagonal/>
    </border>
    <border>
      <left style="thin">
        <color indexed="64"/>
      </left>
      <right style="double">
        <color theme="9" tint="-0.499984740745262"/>
      </right>
      <top style="double">
        <color theme="9" tint="-0.499984740745262"/>
      </top>
      <bottom style="dashed">
        <color indexed="64"/>
      </bottom>
      <diagonal/>
    </border>
    <border>
      <left style="double">
        <color theme="9" tint="-0.499984740745262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theme="9" tint="-0.499984740745262"/>
      </right>
      <top style="dashed">
        <color indexed="64"/>
      </top>
      <bottom/>
      <diagonal/>
    </border>
    <border>
      <left style="double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dashed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dashed">
        <color theme="9" tint="-0.499984740745262"/>
      </left>
      <right style="double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double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double">
        <color theme="9" tint="-0.499984740745262"/>
      </bottom>
      <diagonal/>
    </border>
    <border>
      <left style="dashed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double">
        <color theme="9" tint="-0.499984740745262"/>
      </bottom>
      <diagonal/>
    </border>
    <border>
      <left style="dashed">
        <color theme="9" tint="-0.499984740745262"/>
      </left>
      <right style="double">
        <color theme="9" tint="-0.499984740745262"/>
      </right>
      <top style="dashed">
        <color theme="9" tint="-0.499984740745262"/>
      </top>
      <bottom style="double">
        <color theme="9" tint="-0.499984740745262"/>
      </bottom>
      <diagonal/>
    </border>
    <border>
      <left style="double">
        <color theme="9" tint="-0.499984740745262"/>
      </left>
      <right style="dashed">
        <color theme="9" tint="-0.499984740745262"/>
      </right>
      <top/>
      <bottom style="dashed">
        <color theme="9" tint="-0.499984740745262"/>
      </bottom>
      <diagonal/>
    </border>
    <border>
      <left style="dashed">
        <color theme="9" tint="-0.499984740745262"/>
      </left>
      <right style="dashed">
        <color theme="9" tint="-0.499984740745262"/>
      </right>
      <top/>
      <bottom style="dashed">
        <color theme="9" tint="-0.499984740745262"/>
      </bottom>
      <diagonal/>
    </border>
    <border>
      <left style="dashed">
        <color theme="9" tint="-0.499984740745262"/>
      </left>
      <right style="double">
        <color theme="9" tint="-0.499984740745262"/>
      </right>
      <top/>
      <bottom style="dashed">
        <color theme="9" tint="-0.499984740745262"/>
      </bottom>
      <diagonal/>
    </border>
    <border>
      <left style="double">
        <color theme="9" tint="-0.499984740745262"/>
      </left>
      <right style="dashed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ashed">
        <color theme="9" tint="-0.499984740745262"/>
      </left>
      <right style="dashed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ashed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ouble">
        <color theme="9" tint="-0.499984740745262"/>
      </left>
      <right/>
      <top style="double">
        <color theme="9" tint="-0.499984740745262"/>
      </top>
      <bottom/>
      <diagonal/>
    </border>
    <border>
      <left/>
      <right/>
      <top style="double">
        <color theme="9" tint="-0.499984740745262"/>
      </top>
      <bottom/>
      <diagonal/>
    </border>
    <border>
      <left/>
      <right style="double">
        <color theme="9" tint="-0.499984740745262"/>
      </right>
      <top style="double">
        <color theme="9" tint="-0.499984740745262"/>
      </top>
      <bottom/>
      <diagonal/>
    </border>
    <border>
      <left style="double">
        <color theme="9" tint="-0.499984740745262"/>
      </left>
      <right style="thin">
        <color theme="9" tint="-0.499984740745262"/>
      </right>
      <top style="double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double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thin">
        <color theme="9" tint="-0.499984740745262"/>
      </bottom>
      <diagonal/>
    </border>
    <border>
      <left style="double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double">
        <color theme="9" tint="-0.499984740745262"/>
      </left>
      <right style="thin">
        <color theme="9" tint="-0.499984740745262"/>
      </right>
      <top style="thin">
        <color theme="9" tint="-0.499984740745262"/>
      </top>
      <bottom style="double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double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thin">
        <color theme="9" tint="-0.499984740745262"/>
      </top>
      <bottom style="double">
        <color theme="9" tint="-0.499984740745262"/>
      </bottom>
      <diagonal/>
    </border>
    <border>
      <left style="double">
        <color theme="9" tint="-0.499984740745262"/>
      </left>
      <right style="thin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dashed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dashed">
        <color theme="8" tint="-0.499984740745262"/>
      </left>
      <right style="dashed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dashed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 style="dashed">
        <color theme="8" tint="-0.499984740745262"/>
      </right>
      <top/>
      <bottom/>
      <diagonal/>
    </border>
    <border>
      <left style="dashed">
        <color theme="8" tint="-0.499984740745262"/>
      </left>
      <right style="dashed">
        <color theme="8" tint="-0.499984740745262"/>
      </right>
      <top/>
      <bottom/>
      <diagonal/>
    </border>
    <border>
      <left style="dashed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dashed">
        <color theme="8" tint="-0.499984740745262"/>
      </right>
      <top/>
      <bottom style="medium">
        <color theme="8" tint="-0.499984740745262"/>
      </bottom>
      <diagonal/>
    </border>
    <border>
      <left style="dashed">
        <color theme="8" tint="-0.499984740745262"/>
      </left>
      <right style="dashed">
        <color theme="8" tint="-0.499984740745262"/>
      </right>
      <top/>
      <bottom style="medium">
        <color theme="8" tint="-0.499984740745262"/>
      </bottom>
      <diagonal/>
    </border>
    <border>
      <left style="dashed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</borders>
  <cellStyleXfs count="19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44" fontId="3" fillId="0" borderId="0" applyFont="0" applyFill="0" applyBorder="0" applyAlignment="0" applyProtection="0"/>
    <xf numFmtId="0" fontId="7" fillId="0" borderId="0"/>
    <xf numFmtId="0" fontId="8" fillId="0" borderId="0"/>
    <xf numFmtId="43" fontId="7" fillId="0" borderId="0" applyFont="0" applyFill="0" applyBorder="0" applyAlignment="0" applyProtection="0"/>
    <xf numFmtId="0" fontId="3" fillId="0" borderId="0"/>
    <xf numFmtId="0" fontId="13" fillId="0" borderId="0"/>
    <xf numFmtId="44" fontId="7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62">
    <xf numFmtId="0" fontId="0" fillId="0" borderId="0" xfId="0"/>
    <xf numFmtId="0" fontId="0" fillId="0" borderId="0" xfId="0" applyBorder="1"/>
    <xf numFmtId="49" fontId="0" fillId="0" borderId="0" xfId="0" applyNumberFormat="1" applyFill="1" applyBorder="1"/>
    <xf numFmtId="0" fontId="3" fillId="0" borderId="0" xfId="1" applyProtection="1">
      <protection locked="0"/>
    </xf>
    <xf numFmtId="0" fontId="8" fillId="0" borderId="0" xfId="6"/>
    <xf numFmtId="0" fontId="8" fillId="0" borderId="0" xfId="6" applyAlignment="1">
      <alignment vertical="center"/>
    </xf>
    <xf numFmtId="0" fontId="0" fillId="0" borderId="0" xfId="0" applyBorder="1" applyAlignment="1">
      <alignment horizontal="center"/>
    </xf>
    <xf numFmtId="0" fontId="0" fillId="10" borderId="0" xfId="0" applyFill="1"/>
    <xf numFmtId="0" fontId="0" fillId="0" borderId="0" xfId="0" applyFill="1"/>
    <xf numFmtId="0" fontId="0" fillId="0" borderId="16" xfId="0" applyBorder="1" applyAlignme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0" xfId="0" applyFill="1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49" fontId="0" fillId="3" borderId="27" xfId="0" applyNumberFormat="1" applyFont="1" applyFill="1" applyBorder="1"/>
    <xf numFmtId="49" fontId="0" fillId="0" borderId="27" xfId="0" applyNumberFormat="1" applyFont="1" applyFill="1" applyBorder="1"/>
    <xf numFmtId="49" fontId="0" fillId="0" borderId="27" xfId="0" applyNumberFormat="1" applyFill="1" applyBorder="1"/>
    <xf numFmtId="49" fontId="2" fillId="3" borderId="27" xfId="0" applyNumberFormat="1" applyFont="1" applyFill="1" applyBorder="1" applyAlignment="1" applyProtection="1">
      <alignment horizontal="left"/>
      <protection locked="0"/>
    </xf>
    <xf numFmtId="49" fontId="0" fillId="0" borderId="27" xfId="0" applyNumberFormat="1" applyFont="1" applyBorder="1"/>
    <xf numFmtId="49" fontId="0" fillId="0" borderId="30" xfId="0" applyNumberFormat="1" applyFont="1" applyFill="1" applyBorder="1"/>
    <xf numFmtId="0" fontId="0" fillId="0" borderId="31" xfId="0" applyBorder="1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12" fillId="11" borderId="24" xfId="0" applyFont="1" applyFill="1" applyBorder="1" applyAlignment="1">
      <alignment horizontal="center"/>
    </xf>
    <xf numFmtId="0" fontId="12" fillId="11" borderId="25" xfId="0" applyFont="1" applyFill="1" applyBorder="1" applyAlignment="1">
      <alignment horizontal="center"/>
    </xf>
    <xf numFmtId="0" fontId="12" fillId="11" borderId="26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4" fillId="0" borderId="0" xfId="1" applyFont="1" applyBorder="1" applyAlignment="1" applyProtection="1">
      <alignment horizontal="center" vertical="center" wrapText="1"/>
      <protection locked="0"/>
    </xf>
    <xf numFmtId="44" fontId="5" fillId="0" borderId="0" xfId="4" applyFont="1" applyBorder="1" applyProtection="1">
      <protection locked="0"/>
    </xf>
    <xf numFmtId="0" fontId="5" fillId="0" borderId="42" xfId="3" applyFont="1" applyBorder="1" applyProtection="1">
      <protection locked="0"/>
    </xf>
    <xf numFmtId="164" fontId="5" fillId="0" borderId="43" xfId="1" applyNumberFormat="1" applyFont="1" applyBorder="1" applyProtection="1">
      <protection locked="0"/>
    </xf>
    <xf numFmtId="9" fontId="5" fillId="0" borderId="43" xfId="2" applyFont="1" applyBorder="1" applyAlignment="1" applyProtection="1">
      <alignment horizontal="center"/>
      <protection locked="0"/>
    </xf>
    <xf numFmtId="44" fontId="5" fillId="0" borderId="43" xfId="4" applyFont="1" applyBorder="1" applyProtection="1">
      <protection locked="0"/>
    </xf>
    <xf numFmtId="9" fontId="5" fillId="0" borderId="43" xfId="4" applyNumberFormat="1" applyFont="1" applyFill="1" applyBorder="1" applyAlignment="1" applyProtection="1">
      <alignment horizontal="center"/>
    </xf>
    <xf numFmtId="44" fontId="5" fillId="0" borderId="43" xfId="4" applyFont="1" applyFill="1" applyBorder="1" applyProtection="1"/>
    <xf numFmtId="44" fontId="5" fillId="0" borderId="44" xfId="4" applyFont="1" applyBorder="1" applyProtection="1">
      <protection locked="0"/>
    </xf>
    <xf numFmtId="0" fontId="5" fillId="0" borderId="45" xfId="3" applyFont="1" applyBorder="1" applyProtection="1">
      <protection locked="0"/>
    </xf>
    <xf numFmtId="164" fontId="5" fillId="0" borderId="46" xfId="1" applyNumberFormat="1" applyFont="1" applyBorder="1" applyProtection="1">
      <protection locked="0"/>
    </xf>
    <xf numFmtId="9" fontId="5" fillId="0" borderId="46" xfId="2" applyFont="1" applyBorder="1" applyAlignment="1" applyProtection="1">
      <alignment horizontal="center"/>
      <protection locked="0"/>
    </xf>
    <xf numFmtId="44" fontId="5" fillId="0" borderId="46" xfId="4" applyFont="1" applyBorder="1" applyProtection="1">
      <protection locked="0"/>
    </xf>
    <xf numFmtId="9" fontId="5" fillId="0" borderId="46" xfId="4" applyNumberFormat="1" applyFont="1" applyFill="1" applyBorder="1" applyAlignment="1" applyProtection="1">
      <alignment horizontal="center"/>
    </xf>
    <xf numFmtId="44" fontId="5" fillId="0" borderId="46" xfId="4" applyFont="1" applyFill="1" applyBorder="1" applyProtection="1"/>
    <xf numFmtId="44" fontId="5" fillId="0" borderId="47" xfId="4" applyFont="1" applyBorder="1" applyProtection="1">
      <protection locked="0"/>
    </xf>
    <xf numFmtId="0" fontId="5" fillId="0" borderId="48" xfId="3" applyFont="1" applyBorder="1" applyProtection="1">
      <protection locked="0"/>
    </xf>
    <xf numFmtId="164" fontId="5" fillId="0" borderId="49" xfId="1" applyNumberFormat="1" applyFont="1" applyBorder="1" applyProtection="1">
      <protection locked="0"/>
    </xf>
    <xf numFmtId="9" fontId="5" fillId="0" borderId="49" xfId="2" applyFont="1" applyBorder="1" applyAlignment="1" applyProtection="1">
      <alignment horizontal="center"/>
      <protection locked="0"/>
    </xf>
    <xf numFmtId="44" fontId="5" fillId="0" borderId="49" xfId="4" applyFont="1" applyBorder="1" applyProtection="1">
      <protection locked="0"/>
    </xf>
    <xf numFmtId="9" fontId="5" fillId="0" borderId="49" xfId="4" applyNumberFormat="1" applyFont="1" applyFill="1" applyBorder="1" applyAlignment="1" applyProtection="1">
      <alignment horizontal="center"/>
    </xf>
    <xf numFmtId="44" fontId="5" fillId="0" borderId="49" xfId="4" applyFont="1" applyFill="1" applyBorder="1" applyProtection="1"/>
    <xf numFmtId="44" fontId="5" fillId="0" borderId="50" xfId="4" applyFont="1" applyBorder="1" applyProtection="1">
      <protection locked="0"/>
    </xf>
    <xf numFmtId="0" fontId="17" fillId="4" borderId="51" xfId="1" applyFont="1" applyFill="1" applyBorder="1" applyAlignment="1" applyProtection="1">
      <alignment horizontal="center" vertical="center" wrapText="1"/>
      <protection locked="0"/>
    </xf>
    <xf numFmtId="0" fontId="17" fillId="4" borderId="52" xfId="1" applyFont="1" applyFill="1" applyBorder="1" applyAlignment="1" applyProtection="1">
      <alignment horizontal="center" vertical="center" wrapText="1"/>
      <protection locked="0"/>
    </xf>
    <xf numFmtId="0" fontId="17" fillId="4" borderId="52" xfId="1" applyFont="1" applyFill="1" applyBorder="1" applyAlignment="1" applyProtection="1">
      <alignment horizontal="center" vertical="center" wrapText="1"/>
    </xf>
    <xf numFmtId="0" fontId="17" fillId="4" borderId="53" xfId="1" applyFont="1" applyFill="1" applyBorder="1" applyAlignment="1" applyProtection="1">
      <alignment horizontal="center" vertical="center" wrapText="1"/>
      <protection locked="0"/>
    </xf>
    <xf numFmtId="164" fontId="5" fillId="0" borderId="57" xfId="1" applyNumberFormat="1" applyFont="1" applyBorder="1" applyProtection="1">
      <protection locked="0"/>
    </xf>
    <xf numFmtId="164" fontId="5" fillId="0" borderId="58" xfId="1" applyNumberFormat="1" applyFont="1" applyBorder="1" applyProtection="1">
      <protection locked="0"/>
    </xf>
    <xf numFmtId="9" fontId="5" fillId="0" borderId="59" xfId="2" applyFont="1" applyBorder="1" applyAlignment="1" applyProtection="1">
      <alignment horizontal="center"/>
      <protection locked="0"/>
    </xf>
    <xf numFmtId="164" fontId="5" fillId="0" borderId="60" xfId="1" applyNumberFormat="1" applyFont="1" applyBorder="1" applyProtection="1">
      <protection locked="0"/>
    </xf>
    <xf numFmtId="164" fontId="5" fillId="0" borderId="61" xfId="1" applyNumberFormat="1" applyFont="1" applyBorder="1" applyProtection="1">
      <protection locked="0"/>
    </xf>
    <xf numFmtId="9" fontId="5" fillId="0" borderId="62" xfId="2" applyFont="1" applyBorder="1" applyAlignment="1" applyProtection="1">
      <alignment horizontal="center"/>
      <protection locked="0"/>
    </xf>
    <xf numFmtId="164" fontId="5" fillId="0" borderId="63" xfId="1" applyNumberFormat="1" applyFont="1" applyBorder="1" applyProtection="1">
      <protection locked="0"/>
    </xf>
    <xf numFmtId="164" fontId="5" fillId="0" borderId="64" xfId="1" applyNumberFormat="1" applyFont="1" applyBorder="1" applyProtection="1">
      <protection locked="0"/>
    </xf>
    <xf numFmtId="9" fontId="5" fillId="0" borderId="65" xfId="2" applyFont="1" applyBorder="1" applyAlignment="1" applyProtection="1">
      <alignment horizontal="center"/>
      <protection locked="0"/>
    </xf>
    <xf numFmtId="9" fontId="17" fillId="12" borderId="68" xfId="2" applyFont="1" applyFill="1" applyBorder="1" applyAlignment="1" applyProtection="1">
      <alignment horizontal="center"/>
      <protection locked="0"/>
    </xf>
    <xf numFmtId="0" fontId="17" fillId="12" borderId="68" xfId="1" applyFont="1" applyFill="1" applyBorder="1" applyAlignment="1" applyProtection="1">
      <alignment horizontal="center"/>
      <protection locked="0"/>
    </xf>
    <xf numFmtId="1" fontId="0" fillId="0" borderId="0" xfId="13" applyNumberFormat="1" applyFont="1" applyFill="1" applyBorder="1" applyAlignment="1">
      <alignment horizontal="center" vertical="center"/>
    </xf>
    <xf numFmtId="0" fontId="1" fillId="6" borderId="69" xfId="0" applyFont="1" applyFill="1" applyBorder="1" applyAlignment="1">
      <alignment horizontal="center" vertical="center"/>
    </xf>
    <xf numFmtId="166" fontId="1" fillId="0" borderId="75" xfId="0" applyNumberFormat="1" applyFont="1" applyFill="1" applyBorder="1" applyAlignment="1">
      <alignment horizontal="center" vertical="center"/>
    </xf>
    <xf numFmtId="166" fontId="1" fillId="0" borderId="76" xfId="0" applyNumberFormat="1" applyFont="1" applyFill="1" applyBorder="1" applyAlignment="1">
      <alignment horizontal="center" vertical="center"/>
    </xf>
    <xf numFmtId="0" fontId="1" fillId="6" borderId="77" xfId="0" applyFont="1" applyFill="1" applyBorder="1" applyAlignment="1">
      <alignment horizontal="center" vertical="center"/>
    </xf>
    <xf numFmtId="0" fontId="1" fillId="6" borderId="78" xfId="0" applyFont="1" applyFill="1" applyBorder="1" applyAlignment="1">
      <alignment horizontal="center" vertical="center"/>
    </xf>
    <xf numFmtId="0" fontId="1" fillId="6" borderId="79" xfId="0" applyFont="1" applyFill="1" applyBorder="1" applyAlignment="1">
      <alignment horizontal="center" vertical="center"/>
    </xf>
    <xf numFmtId="167" fontId="0" fillId="0" borderId="81" xfId="13" applyNumberFormat="1" applyFont="1" applyBorder="1" applyAlignment="1">
      <alignment horizontal="center" vertical="center"/>
    </xf>
    <xf numFmtId="167" fontId="0" fillId="0" borderId="82" xfId="13" applyNumberFormat="1" applyFont="1" applyBorder="1" applyAlignment="1">
      <alignment horizontal="center" vertical="center"/>
    </xf>
    <xf numFmtId="167" fontId="0" fillId="0" borderId="84" xfId="13" applyNumberFormat="1" applyFont="1" applyBorder="1" applyAlignment="1">
      <alignment horizontal="center" vertical="center"/>
    </xf>
    <xf numFmtId="167" fontId="0" fillId="0" borderId="85" xfId="13" applyNumberFormat="1" applyFont="1" applyBorder="1" applyAlignment="1">
      <alignment horizontal="center" vertical="center"/>
    </xf>
    <xf numFmtId="167" fontId="0" fillId="13" borderId="80" xfId="13" applyNumberFormat="1" applyFont="1" applyFill="1" applyBorder="1" applyAlignment="1">
      <alignment horizontal="center" vertical="center"/>
    </xf>
    <xf numFmtId="167" fontId="0" fillId="13" borderId="83" xfId="13" applyNumberFormat="1" applyFont="1" applyFill="1" applyBorder="1" applyAlignment="1">
      <alignment horizontal="center" vertical="center"/>
    </xf>
    <xf numFmtId="167" fontId="0" fillId="13" borderId="81" xfId="13" applyNumberFormat="1" applyFont="1" applyFill="1" applyBorder="1" applyAlignment="1">
      <alignment horizontal="center" vertical="center"/>
    </xf>
    <xf numFmtId="167" fontId="0" fillId="13" borderId="84" xfId="13" applyNumberFormat="1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left"/>
    </xf>
    <xf numFmtId="0" fontId="15" fillId="8" borderId="13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left" vertical="center"/>
    </xf>
    <xf numFmtId="165" fontId="14" fillId="9" borderId="2" xfId="12" applyNumberFormat="1" applyFont="1" applyFill="1" applyBorder="1" applyAlignment="1">
      <alignment horizontal="center" vertical="center"/>
    </xf>
    <xf numFmtId="165" fontId="14" fillId="8" borderId="2" xfId="12" applyNumberFormat="1" applyFont="1" applyFill="1" applyBorder="1" applyAlignment="1">
      <alignment horizontal="center" vertical="center"/>
    </xf>
    <xf numFmtId="165" fontId="14" fillId="8" borderId="3" xfId="12" applyNumberFormat="1" applyFont="1" applyFill="1" applyBorder="1" applyAlignment="1">
      <alignment horizontal="center" vertical="center"/>
    </xf>
    <xf numFmtId="165" fontId="15" fillId="9" borderId="7" xfId="12" applyNumberFormat="1" applyFont="1" applyFill="1" applyBorder="1" applyAlignment="1">
      <alignment horizontal="center" vertical="center"/>
    </xf>
    <xf numFmtId="165" fontId="15" fillId="8" borderId="7" xfId="12" applyNumberFormat="1" applyFont="1" applyFill="1" applyBorder="1" applyAlignment="1">
      <alignment horizontal="center" vertical="center"/>
    </xf>
    <xf numFmtId="165" fontId="15" fillId="8" borderId="8" xfId="12" applyNumberFormat="1" applyFont="1" applyFill="1" applyBorder="1" applyAlignment="1">
      <alignment horizontal="center" vertical="center"/>
    </xf>
    <xf numFmtId="165" fontId="15" fillId="9" borderId="15" xfId="0" applyNumberFormat="1" applyFont="1" applyFill="1" applyBorder="1" applyAlignment="1">
      <alignment horizontal="center" vertical="center"/>
    </xf>
    <xf numFmtId="165" fontId="15" fillId="8" borderId="6" xfId="12" applyNumberFormat="1" applyFont="1" applyFill="1" applyBorder="1" applyAlignment="1">
      <alignment horizontal="center" vertical="center"/>
    </xf>
    <xf numFmtId="165" fontId="15" fillId="8" borderId="12" xfId="12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19" fillId="14" borderId="3" xfId="0" applyFont="1" applyFill="1" applyBorder="1" applyAlignment="1">
      <alignment horizontal="center" vertical="center"/>
    </xf>
    <xf numFmtId="0" fontId="7" fillId="0" borderId="0" xfId="5" applyAlignment="1">
      <alignment horizontal="center"/>
    </xf>
    <xf numFmtId="164" fontId="7" fillId="0" borderId="0" xfId="5" applyNumberFormat="1" applyAlignment="1">
      <alignment horizontal="center"/>
    </xf>
    <xf numFmtId="168" fontId="7" fillId="0" borderId="0" xfId="5" applyNumberFormat="1" applyAlignment="1">
      <alignment horizontal="center"/>
    </xf>
    <xf numFmtId="0" fontId="7" fillId="0" borderId="0" xfId="5" applyAlignment="1">
      <alignment horizontal="left"/>
    </xf>
    <xf numFmtId="0" fontId="7" fillId="0" borderId="95" xfId="5" applyBorder="1" applyAlignment="1">
      <alignment horizontal="center"/>
    </xf>
    <xf numFmtId="0" fontId="7" fillId="0" borderId="96" xfId="5" applyBorder="1" applyAlignment="1">
      <alignment horizontal="center"/>
    </xf>
    <xf numFmtId="164" fontId="7" fillId="0" borderId="96" xfId="5" applyNumberFormat="1" applyBorder="1" applyAlignment="1">
      <alignment horizontal="center"/>
    </xf>
    <xf numFmtId="168" fontId="7" fillId="0" borderId="96" xfId="5" applyNumberFormat="1" applyBorder="1" applyAlignment="1">
      <alignment horizontal="center"/>
    </xf>
    <xf numFmtId="0" fontId="7" fillId="0" borderId="97" xfId="5" applyBorder="1" applyAlignment="1">
      <alignment horizontal="left"/>
    </xf>
    <xf numFmtId="0" fontId="7" fillId="0" borderId="98" xfId="5" applyBorder="1" applyAlignment="1">
      <alignment horizontal="center"/>
    </xf>
    <xf numFmtId="0" fontId="7" fillId="0" borderId="99" xfId="5" applyBorder="1" applyAlignment="1">
      <alignment horizontal="center"/>
    </xf>
    <xf numFmtId="164" fontId="7" fillId="0" borderId="99" xfId="5" applyNumberFormat="1" applyBorder="1" applyAlignment="1">
      <alignment horizontal="center"/>
    </xf>
    <xf numFmtId="168" fontId="7" fillId="0" borderId="99" xfId="5" applyNumberFormat="1" applyBorder="1" applyAlignment="1">
      <alignment horizontal="center"/>
    </xf>
    <xf numFmtId="0" fontId="7" fillId="0" borderId="100" xfId="5" applyBorder="1" applyAlignment="1">
      <alignment horizontal="left"/>
    </xf>
    <xf numFmtId="1" fontId="7" fillId="0" borderId="98" xfId="5" applyNumberFormat="1" applyBorder="1" applyAlignment="1">
      <alignment horizontal="center"/>
    </xf>
    <xf numFmtId="1" fontId="7" fillId="0" borderId="99" xfId="5" applyNumberFormat="1" applyBorder="1" applyAlignment="1">
      <alignment horizontal="center"/>
    </xf>
    <xf numFmtId="0" fontId="7" fillId="0" borderId="99" xfId="5" applyFont="1" applyBorder="1" applyAlignment="1">
      <alignment horizontal="center"/>
    </xf>
    <xf numFmtId="1" fontId="7" fillId="0" borderId="101" xfId="5" applyNumberFormat="1" applyBorder="1" applyAlignment="1">
      <alignment horizontal="center"/>
    </xf>
    <xf numFmtId="1" fontId="7" fillId="0" borderId="102" xfId="5" applyNumberFormat="1" applyBorder="1" applyAlignment="1">
      <alignment horizontal="center"/>
    </xf>
    <xf numFmtId="0" fontId="7" fillId="0" borderId="102" xfId="5" applyBorder="1" applyAlignment="1">
      <alignment horizontal="center"/>
    </xf>
    <xf numFmtId="0" fontId="7" fillId="0" borderId="102" xfId="5" applyFont="1" applyBorder="1" applyAlignment="1">
      <alignment horizontal="center"/>
    </xf>
    <xf numFmtId="164" fontId="7" fillId="0" borderId="102" xfId="5" applyNumberFormat="1" applyBorder="1" applyAlignment="1">
      <alignment horizontal="center"/>
    </xf>
    <xf numFmtId="168" fontId="7" fillId="0" borderId="102" xfId="5" applyNumberFormat="1" applyBorder="1" applyAlignment="1">
      <alignment horizontal="center"/>
    </xf>
    <xf numFmtId="0" fontId="7" fillId="0" borderId="103" xfId="5" applyBorder="1" applyAlignment="1">
      <alignment horizontal="left"/>
    </xf>
    <xf numFmtId="0" fontId="21" fillId="0" borderId="0" xfId="5" applyFont="1" applyAlignment="1">
      <alignment horizontal="center" vertical="center"/>
    </xf>
    <xf numFmtId="0" fontId="7" fillId="0" borderId="104" xfId="5" applyBorder="1" applyAlignment="1">
      <alignment horizontal="center"/>
    </xf>
    <xf numFmtId="0" fontId="7" fillId="0" borderId="105" xfId="5" applyBorder="1" applyAlignment="1">
      <alignment horizontal="left"/>
    </xf>
    <xf numFmtId="168" fontId="7" fillId="0" borderId="105" xfId="5" applyNumberFormat="1" applyBorder="1" applyAlignment="1">
      <alignment horizontal="center"/>
    </xf>
    <xf numFmtId="0" fontId="7" fillId="0" borderId="105" xfId="5" applyBorder="1" applyAlignment="1">
      <alignment horizontal="center"/>
    </xf>
    <xf numFmtId="164" fontId="7" fillId="0" borderId="105" xfId="5" applyNumberFormat="1" applyBorder="1" applyAlignment="1">
      <alignment horizontal="center"/>
    </xf>
    <xf numFmtId="0" fontId="7" fillId="0" borderId="106" xfId="5" applyBorder="1" applyAlignment="1">
      <alignment horizontal="center"/>
    </xf>
    <xf numFmtId="0" fontId="21" fillId="0" borderId="107" xfId="5" applyFont="1" applyBorder="1" applyAlignment="1">
      <alignment horizontal="center" vertical="center"/>
    </xf>
    <xf numFmtId="0" fontId="22" fillId="0" borderId="108" xfId="5" applyFont="1" applyBorder="1" applyAlignment="1">
      <alignment horizontal="center" vertical="center"/>
    </xf>
    <xf numFmtId="0" fontId="7" fillId="0" borderId="107" xfId="5" applyBorder="1" applyAlignment="1">
      <alignment horizontal="center"/>
    </xf>
    <xf numFmtId="0" fontId="7" fillId="0" borderId="108" xfId="5" applyBorder="1" applyAlignment="1">
      <alignment horizontal="center"/>
    </xf>
    <xf numFmtId="0" fontId="7" fillId="0" borderId="109" xfId="5" applyBorder="1" applyAlignment="1">
      <alignment horizontal="center"/>
    </xf>
    <xf numFmtId="0" fontId="7" fillId="0" borderId="110" xfId="5" applyBorder="1" applyAlignment="1">
      <alignment horizontal="left"/>
    </xf>
    <xf numFmtId="168" fontId="7" fillId="0" borderId="110" xfId="5" applyNumberFormat="1" applyBorder="1" applyAlignment="1">
      <alignment horizontal="center"/>
    </xf>
    <xf numFmtId="0" fontId="7" fillId="0" borderId="110" xfId="5" applyBorder="1" applyAlignment="1">
      <alignment horizontal="center"/>
    </xf>
    <xf numFmtId="164" fontId="7" fillId="0" borderId="110" xfId="5" applyNumberFormat="1" applyBorder="1" applyAlignment="1">
      <alignment horizontal="center"/>
    </xf>
    <xf numFmtId="0" fontId="7" fillId="0" borderId="111" xfId="5" applyBorder="1" applyAlignment="1">
      <alignment horizontal="center"/>
    </xf>
    <xf numFmtId="0" fontId="22" fillId="16" borderId="112" xfId="5" applyFont="1" applyFill="1" applyBorder="1" applyAlignment="1">
      <alignment horizontal="center" vertical="center"/>
    </xf>
    <xf numFmtId="168" fontId="22" fillId="16" borderId="113" xfId="5" applyNumberFormat="1" applyFont="1" applyFill="1" applyBorder="1" applyAlignment="1">
      <alignment horizontal="center" vertical="center" wrapText="1"/>
    </xf>
    <xf numFmtId="0" fontId="22" fillId="16" borderId="113" xfId="5" applyFont="1" applyFill="1" applyBorder="1" applyAlignment="1">
      <alignment horizontal="center" vertical="center"/>
    </xf>
    <xf numFmtId="0" fontId="22" fillId="16" borderId="113" xfId="5" applyFont="1" applyFill="1" applyBorder="1" applyAlignment="1">
      <alignment horizontal="center" vertical="center" wrapText="1"/>
    </xf>
    <xf numFmtId="164" fontId="22" fillId="16" borderId="113" xfId="5" applyNumberFormat="1" applyFont="1" applyFill="1" applyBorder="1" applyAlignment="1">
      <alignment horizontal="center" vertical="center"/>
    </xf>
    <xf numFmtId="0" fontId="23" fillId="16" borderId="113" xfId="5" applyFont="1" applyFill="1" applyBorder="1" applyAlignment="1">
      <alignment horizontal="center" vertical="center" wrapText="1"/>
    </xf>
    <xf numFmtId="0" fontId="22" fillId="16" borderId="114" xfId="5" applyFont="1" applyFill="1" applyBorder="1" applyAlignment="1">
      <alignment horizontal="center" vertical="center" wrapText="1"/>
    </xf>
    <xf numFmtId="0" fontId="7" fillId="2" borderId="0" xfId="5" applyFill="1" applyAlignment="1">
      <alignment horizontal="center"/>
    </xf>
    <xf numFmtId="0" fontId="7" fillId="2" borderId="0" xfId="5" applyFill="1" applyAlignment="1">
      <alignment horizontal="left"/>
    </xf>
    <xf numFmtId="168" fontId="7" fillId="2" borderId="0" xfId="5" applyNumberFormat="1" applyFill="1" applyAlignment="1">
      <alignment horizontal="center"/>
    </xf>
    <xf numFmtId="164" fontId="7" fillId="2" borderId="0" xfId="5" applyNumberFormat="1" applyFill="1" applyAlignment="1">
      <alignment horizontal="center"/>
    </xf>
    <xf numFmtId="0" fontId="21" fillId="2" borderId="0" xfId="5" applyFont="1" applyFill="1" applyAlignment="1">
      <alignment horizontal="center" vertical="center"/>
    </xf>
    <xf numFmtId="0" fontId="24" fillId="0" borderId="115" xfId="5" applyFont="1" applyFill="1" applyBorder="1" applyAlignment="1">
      <alignment horizontal="center"/>
    </xf>
    <xf numFmtId="0" fontId="24" fillId="0" borderId="115" xfId="5" applyFont="1" applyFill="1" applyBorder="1" applyAlignment="1">
      <alignment horizontal="left"/>
    </xf>
    <xf numFmtId="169" fontId="24" fillId="0" borderId="115" xfId="5" applyNumberFormat="1" applyFont="1" applyFill="1" applyBorder="1" applyAlignment="1">
      <alignment horizontal="center"/>
    </xf>
    <xf numFmtId="44" fontId="24" fillId="0" borderId="115" xfId="10" applyFont="1" applyFill="1" applyBorder="1" applyAlignment="1">
      <alignment horizontal="center"/>
    </xf>
    <xf numFmtId="0" fontId="0" fillId="0" borderId="104" xfId="0" applyBorder="1"/>
    <xf numFmtId="0" fontId="0" fillId="0" borderId="105" xfId="0" applyBorder="1"/>
    <xf numFmtId="0" fontId="0" fillId="0" borderId="106" xfId="0" applyBorder="1"/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24" fillId="0" borderId="116" xfId="5" applyFont="1" applyFill="1" applyBorder="1" applyAlignment="1">
      <alignment horizontal="center"/>
    </xf>
    <xf numFmtId="0" fontId="24" fillId="0" borderId="116" xfId="5" applyFont="1" applyFill="1" applyBorder="1" applyAlignment="1">
      <alignment horizontal="left"/>
    </xf>
    <xf numFmtId="169" fontId="24" fillId="0" borderId="116" xfId="5" applyNumberFormat="1" applyFont="1" applyFill="1" applyBorder="1" applyAlignment="1">
      <alignment horizontal="center"/>
    </xf>
    <xf numFmtId="44" fontId="24" fillId="0" borderId="116" xfId="10" applyFont="1" applyFill="1" applyBorder="1" applyAlignment="1">
      <alignment horizontal="center"/>
    </xf>
    <xf numFmtId="0" fontId="24" fillId="0" borderId="120" xfId="5" applyFont="1" applyFill="1" applyBorder="1" applyAlignment="1">
      <alignment horizontal="center"/>
    </xf>
    <xf numFmtId="44" fontId="24" fillId="0" borderId="121" xfId="10" applyFont="1" applyFill="1" applyBorder="1" applyAlignment="1">
      <alignment horizontal="right"/>
    </xf>
    <xf numFmtId="0" fontId="24" fillId="0" borderId="122" xfId="5" applyFont="1" applyFill="1" applyBorder="1" applyAlignment="1">
      <alignment horizontal="center"/>
    </xf>
    <xf numFmtId="44" fontId="24" fillId="0" borderId="123" xfId="10" applyFont="1" applyFill="1" applyBorder="1" applyAlignment="1">
      <alignment horizontal="right"/>
    </xf>
    <xf numFmtId="0" fontId="24" fillId="0" borderId="124" xfId="5" applyFont="1" applyFill="1" applyBorder="1" applyAlignment="1">
      <alignment horizontal="center"/>
    </xf>
    <xf numFmtId="0" fontId="24" fillId="0" borderId="125" xfId="5" applyFont="1" applyFill="1" applyBorder="1" applyAlignment="1">
      <alignment horizontal="left"/>
    </xf>
    <xf numFmtId="169" fontId="24" fillId="0" borderId="125" xfId="5" applyNumberFormat="1" applyFont="1" applyFill="1" applyBorder="1" applyAlignment="1">
      <alignment horizontal="center"/>
    </xf>
    <xf numFmtId="0" fontId="24" fillId="0" borderId="125" xfId="5" applyFont="1" applyFill="1" applyBorder="1" applyAlignment="1">
      <alignment horizontal="center"/>
    </xf>
    <xf numFmtId="44" fontId="24" fillId="0" borderId="125" xfId="10" applyFont="1" applyFill="1" applyBorder="1" applyAlignment="1">
      <alignment horizontal="center"/>
    </xf>
    <xf numFmtId="44" fontId="24" fillId="0" borderId="126" xfId="10" applyFont="1" applyFill="1" applyBorder="1" applyAlignment="1">
      <alignment horizontal="right"/>
    </xf>
    <xf numFmtId="0" fontId="23" fillId="14" borderId="117" xfId="5" applyFont="1" applyFill="1" applyBorder="1" applyAlignment="1">
      <alignment horizontal="center" vertical="center" wrapText="1"/>
    </xf>
    <xf numFmtId="0" fontId="23" fillId="14" borderId="118" xfId="5" applyFont="1" applyFill="1" applyBorder="1" applyAlignment="1">
      <alignment horizontal="center" vertical="center" wrapText="1"/>
    </xf>
    <xf numFmtId="0" fontId="23" fillId="14" borderId="119" xfId="5" applyFont="1" applyFill="1" applyBorder="1" applyAlignment="1">
      <alignment horizontal="center" vertical="center" wrapText="1"/>
    </xf>
    <xf numFmtId="0" fontId="25" fillId="0" borderId="0" xfId="0" applyFont="1"/>
    <xf numFmtId="165" fontId="8" fillId="0" borderId="0" xfId="6" applyNumberFormat="1" applyAlignment="1">
      <alignment vertical="center"/>
    </xf>
    <xf numFmtId="43" fontId="8" fillId="0" borderId="0" xfId="12" applyFont="1" applyAlignment="1">
      <alignment vertical="center"/>
    </xf>
    <xf numFmtId="0" fontId="3" fillId="13" borderId="88" xfId="8" applyNumberFormat="1" applyFill="1" applyBorder="1" applyAlignment="1">
      <alignment vertical="center"/>
    </xf>
    <xf numFmtId="0" fontId="3" fillId="13" borderId="91" xfId="8" applyNumberFormat="1" applyFill="1" applyBorder="1" applyAlignment="1">
      <alignment vertical="center"/>
    </xf>
    <xf numFmtId="0" fontId="3" fillId="13" borderId="91" xfId="7" applyNumberFormat="1" applyFont="1" applyFill="1" applyBorder="1" applyAlignment="1">
      <alignment vertical="center"/>
    </xf>
    <xf numFmtId="0" fontId="3" fillId="13" borderId="94" xfId="7" applyNumberFormat="1" applyFont="1" applyFill="1" applyBorder="1" applyAlignment="1">
      <alignment vertical="center"/>
    </xf>
    <xf numFmtId="0" fontId="23" fillId="14" borderId="117" xfId="5" applyFont="1" applyFill="1" applyBorder="1" applyAlignment="1">
      <alignment horizontal="center" vertical="center"/>
    </xf>
    <xf numFmtId="0" fontId="23" fillId="14" borderId="118" xfId="5" applyFont="1" applyFill="1" applyBorder="1" applyAlignment="1">
      <alignment horizontal="center" vertical="center"/>
    </xf>
    <xf numFmtId="0" fontId="23" fillId="14" borderId="119" xfId="5" applyFont="1" applyFill="1" applyBorder="1" applyAlignment="1">
      <alignment horizontal="center" vertical="center"/>
    </xf>
    <xf numFmtId="0" fontId="24" fillId="0" borderId="116" xfId="5" applyNumberFormat="1" applyFont="1" applyFill="1" applyBorder="1" applyAlignment="1">
      <alignment horizontal="center"/>
    </xf>
    <xf numFmtId="0" fontId="24" fillId="0" borderId="115" xfId="5" applyNumberFormat="1" applyFont="1" applyFill="1" applyBorder="1" applyAlignment="1">
      <alignment horizontal="center"/>
    </xf>
    <xf numFmtId="0" fontId="24" fillId="0" borderId="125" xfId="5" applyNumberFormat="1" applyFont="1" applyFill="1" applyBorder="1" applyAlignment="1">
      <alignment horizontal="center"/>
    </xf>
    <xf numFmtId="0" fontId="24" fillId="0" borderId="120" xfId="5" quotePrefix="1" applyFont="1" applyFill="1" applyBorder="1" applyAlignment="1">
      <alignment horizontal="center"/>
    </xf>
    <xf numFmtId="0" fontId="24" fillId="0" borderId="122" xfId="5" quotePrefix="1" applyFont="1" applyFill="1" applyBorder="1" applyAlignment="1">
      <alignment horizontal="center"/>
    </xf>
    <xf numFmtId="0" fontId="24" fillId="0" borderId="124" xfId="5" quotePrefix="1" applyFont="1" applyFill="1" applyBorder="1" applyAlignment="1">
      <alignment horizontal="center"/>
    </xf>
    <xf numFmtId="170" fontId="24" fillId="0" borderId="123" xfId="5" applyNumberFormat="1" applyFont="1" applyFill="1" applyBorder="1" applyAlignment="1">
      <alignment horizontal="left"/>
    </xf>
    <xf numFmtId="170" fontId="24" fillId="0" borderId="126" xfId="5" applyNumberFormat="1" applyFont="1" applyFill="1" applyBorder="1" applyAlignment="1">
      <alignment horizontal="left"/>
    </xf>
    <xf numFmtId="0" fontId="24" fillId="0" borderId="127" xfId="5" quotePrefix="1" applyFont="1" applyFill="1" applyBorder="1" applyAlignment="1">
      <alignment horizontal="center"/>
    </xf>
    <xf numFmtId="0" fontId="24" fillId="0" borderId="128" xfId="5" applyFont="1" applyFill="1" applyBorder="1" applyAlignment="1">
      <alignment horizontal="center"/>
    </xf>
    <xf numFmtId="170" fontId="24" fillId="0" borderId="129" xfId="5" applyNumberFormat="1" applyFont="1" applyFill="1" applyBorder="1" applyAlignment="1">
      <alignment horizontal="left"/>
    </xf>
    <xf numFmtId="44" fontId="24" fillId="2" borderId="123" xfId="10" applyFont="1" applyFill="1" applyBorder="1" applyAlignment="1">
      <alignment horizontal="center"/>
    </xf>
    <xf numFmtId="170" fontId="24" fillId="2" borderId="116" xfId="5" applyNumberFormat="1" applyFont="1" applyFill="1" applyBorder="1" applyAlignment="1">
      <alignment horizontal="left"/>
    </xf>
    <xf numFmtId="170" fontId="24" fillId="2" borderId="125" xfId="5" applyNumberFormat="1" applyFont="1" applyFill="1" applyBorder="1" applyAlignment="1">
      <alignment horizontal="left"/>
    </xf>
    <xf numFmtId="170" fontId="24" fillId="2" borderId="115" xfId="5" applyNumberFormat="1" applyFont="1" applyFill="1" applyBorder="1" applyAlignment="1">
      <alignment horizontal="left"/>
    </xf>
    <xf numFmtId="44" fontId="24" fillId="2" borderId="126" xfId="10" applyFont="1" applyFill="1" applyBorder="1" applyAlignment="1">
      <alignment horizontal="center"/>
    </xf>
    <xf numFmtId="44" fontId="24" fillId="2" borderId="121" xfId="10" applyFont="1" applyFill="1" applyBorder="1" applyAlignment="1">
      <alignment horizontal="center"/>
    </xf>
    <xf numFmtId="0" fontId="7" fillId="15" borderId="10" xfId="5" applyFill="1" applyBorder="1" applyAlignment="1">
      <alignment horizontal="center"/>
    </xf>
    <xf numFmtId="0" fontId="7" fillId="15" borderId="11" xfId="5" applyFill="1" applyBorder="1" applyAlignment="1">
      <alignment horizontal="center"/>
    </xf>
    <xf numFmtId="0" fontId="7" fillId="15" borderId="9" xfId="5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26" fillId="17" borderId="10" xfId="0" applyFont="1" applyFill="1" applyBorder="1" applyAlignment="1">
      <alignment horizontal="center"/>
    </xf>
    <xf numFmtId="0" fontId="26" fillId="17" borderId="11" xfId="0" applyFont="1" applyFill="1" applyBorder="1" applyAlignment="1">
      <alignment horizontal="center"/>
    </xf>
    <xf numFmtId="0" fontId="26" fillId="17" borderId="9" xfId="0" applyFon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16" fillId="4" borderId="36" xfId="1" applyFont="1" applyFill="1" applyBorder="1" applyAlignment="1" applyProtection="1">
      <alignment horizontal="center" vertical="center"/>
      <protection locked="0"/>
    </xf>
    <xf numFmtId="0" fontId="16" fillId="4" borderId="37" xfId="1" applyFont="1" applyFill="1" applyBorder="1" applyAlignment="1" applyProtection="1">
      <alignment horizontal="center" vertical="center"/>
      <protection locked="0"/>
    </xf>
    <xf numFmtId="0" fontId="16" fillId="4" borderId="38" xfId="1" applyFont="1" applyFill="1" applyBorder="1" applyAlignment="1" applyProtection="1">
      <alignment horizontal="center" vertical="center"/>
      <protection locked="0"/>
    </xf>
    <xf numFmtId="0" fontId="16" fillId="4" borderId="39" xfId="1" applyFont="1" applyFill="1" applyBorder="1" applyAlignment="1" applyProtection="1">
      <alignment horizontal="center" vertical="center"/>
      <protection locked="0"/>
    </xf>
    <xf numFmtId="0" fontId="16" fillId="4" borderId="40" xfId="1" applyFont="1" applyFill="1" applyBorder="1" applyAlignment="1" applyProtection="1">
      <alignment horizontal="center" vertical="center"/>
      <protection locked="0"/>
    </xf>
    <xf numFmtId="0" fontId="16" fillId="4" borderId="4" xfId="1" applyFont="1" applyFill="1" applyBorder="1" applyAlignment="1" applyProtection="1">
      <alignment horizontal="center" vertical="center"/>
      <protection locked="0"/>
    </xf>
    <xf numFmtId="0" fontId="16" fillId="4" borderId="5" xfId="1" applyFont="1" applyFill="1" applyBorder="1" applyAlignment="1" applyProtection="1">
      <alignment horizontal="center" vertical="center"/>
      <protection locked="0"/>
    </xf>
    <xf numFmtId="0" fontId="16" fillId="4" borderId="41" xfId="1" applyFont="1" applyFill="1" applyBorder="1" applyAlignment="1" applyProtection="1">
      <alignment horizontal="center" vertical="center"/>
      <protection locked="0"/>
    </xf>
    <xf numFmtId="0" fontId="17" fillId="12" borderId="66" xfId="1" applyNumberFormat="1" applyFont="1" applyFill="1" applyBorder="1" applyAlignment="1" applyProtection="1">
      <alignment horizontal="center"/>
      <protection locked="0"/>
    </xf>
    <xf numFmtId="0" fontId="17" fillId="12" borderId="67" xfId="1" applyNumberFormat="1" applyFont="1" applyFill="1" applyBorder="1" applyAlignment="1" applyProtection="1">
      <alignment horizontal="center"/>
      <protection locked="0"/>
    </xf>
    <xf numFmtId="0" fontId="17" fillId="12" borderId="66" xfId="1" applyFont="1" applyFill="1" applyBorder="1" applyAlignment="1" applyProtection="1">
      <alignment horizontal="center"/>
      <protection locked="0"/>
    </xf>
    <xf numFmtId="0" fontId="17" fillId="12" borderId="67" xfId="1" applyFont="1" applyFill="1" applyBorder="1" applyAlignment="1" applyProtection="1">
      <alignment horizontal="center"/>
      <protection locked="0"/>
    </xf>
    <xf numFmtId="0" fontId="17" fillId="4" borderId="54" xfId="1" applyFont="1" applyFill="1" applyBorder="1" applyAlignment="1" applyProtection="1">
      <alignment horizontal="center"/>
      <protection locked="0"/>
    </xf>
    <xf numFmtId="0" fontId="17" fillId="4" borderId="55" xfId="1" applyFont="1" applyFill="1" applyBorder="1" applyAlignment="1" applyProtection="1">
      <alignment horizontal="center"/>
      <protection locked="0"/>
    </xf>
    <xf numFmtId="0" fontId="17" fillId="4" borderId="56" xfId="1" applyFont="1" applyFill="1" applyBorder="1" applyAlignment="1" applyProtection="1">
      <alignment horizontal="center"/>
      <protection locked="0"/>
    </xf>
    <xf numFmtId="0" fontId="18" fillId="7" borderId="70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8" fillId="7" borderId="72" xfId="0" applyFont="1" applyFill="1" applyBorder="1" applyAlignment="1">
      <alignment horizontal="center" vertical="center" wrapText="1"/>
    </xf>
    <xf numFmtId="0" fontId="18" fillId="7" borderId="73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18" fillId="7" borderId="74" xfId="0" applyFont="1" applyFill="1" applyBorder="1" applyAlignment="1">
      <alignment horizontal="center" vertical="center" wrapText="1"/>
    </xf>
    <xf numFmtId="0" fontId="9" fillId="0" borderId="89" xfId="8" applyFont="1" applyFill="1" applyBorder="1" applyAlignment="1">
      <alignment vertical="center"/>
    </xf>
    <xf numFmtId="0" fontId="9" fillId="0" borderId="90" xfId="8" applyFont="1" applyFill="1" applyBorder="1" applyAlignment="1">
      <alignment vertical="center"/>
    </xf>
    <xf numFmtId="0" fontId="9" fillId="0" borderId="92" xfId="8" applyFont="1" applyFill="1" applyBorder="1" applyAlignment="1">
      <alignment vertical="center"/>
    </xf>
    <xf numFmtId="0" fontId="9" fillId="0" borderId="93" xfId="8" applyFont="1" applyFill="1" applyBorder="1" applyAlignment="1">
      <alignment vertical="center"/>
    </xf>
    <xf numFmtId="0" fontId="0" fillId="14" borderId="17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20" fillId="5" borderId="10" xfId="6" applyFont="1" applyFill="1" applyBorder="1" applyAlignment="1">
      <alignment horizontal="center" vertical="center"/>
    </xf>
    <xf numFmtId="0" fontId="20" fillId="5" borderId="11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0" fontId="11" fillId="0" borderId="86" xfId="8" applyFont="1" applyFill="1" applyBorder="1" applyAlignment="1">
      <alignment vertical="center"/>
    </xf>
    <xf numFmtId="0" fontId="11" fillId="0" borderId="87" xfId="8" applyFont="1" applyFill="1" applyBorder="1" applyAlignment="1">
      <alignment vertical="center"/>
    </xf>
    <xf numFmtId="0" fontId="11" fillId="0" borderId="89" xfId="8" applyFont="1" applyFill="1" applyBorder="1" applyAlignment="1">
      <alignment vertical="center"/>
    </xf>
    <xf numFmtId="0" fontId="11" fillId="0" borderId="90" xfId="8" applyFont="1" applyFill="1" applyBorder="1" applyAlignment="1">
      <alignment vertical="center"/>
    </xf>
  </cellXfs>
  <cellStyles count="19">
    <cellStyle name="Moeda 2" xfId="10"/>
    <cellStyle name="Moeda 2 2" xfId="17"/>
    <cellStyle name="Moeda 3" xfId="4"/>
    <cellStyle name="Moeda 3 2" xfId="14"/>
    <cellStyle name="Normal" xfId="0" builtinId="0"/>
    <cellStyle name="Normal 2" xfId="5"/>
    <cellStyle name="Normal 3" xfId="6"/>
    <cellStyle name="Normal 3 2" xfId="15"/>
    <cellStyle name="Normal 4" xfId="1"/>
    <cellStyle name="Normal 5" xfId="8"/>
    <cellStyle name="Normal 6" xfId="9"/>
    <cellStyle name="Normal 6 2" xfId="11"/>
    <cellStyle name="Normal_Notas - Feito" xfId="3"/>
    <cellStyle name="Porcentagem" xfId="13" builtinId="5"/>
    <cellStyle name="Porcentagem 2" xfId="2"/>
    <cellStyle name="Vírgula" xfId="12" builtinId="3"/>
    <cellStyle name="Vírgula 2" xfId="7"/>
    <cellStyle name="Vírgula 2 2" xfId="16"/>
    <cellStyle name="Vírgula 3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0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Gráfico de Temperaturas</a:t>
            </a:r>
            <a:r>
              <a:rPr lang="pt-BR" sz="2000" b="1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- Novembro 2017</a:t>
            </a:r>
            <a:endParaRPr lang="pt-BR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>
        <c:manualLayout>
          <c:xMode val="edge"/>
          <c:yMode val="edge"/>
          <c:x val="0.16428400333997611"/>
          <c:y val="5.7602703031519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'Exercício 3'!$G$8</c:f>
              <c:strCache>
                <c:ptCount val="1"/>
                <c:pt idx="0">
                  <c:v>Máxima Atual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'Exercício 3'!$G$9:$G$38</c:f>
              <c:numCache>
                <c:formatCode>00\ \°\C</c:formatCode>
                <c:ptCount val="30"/>
                <c:pt idx="0">
                  <c:v>21</c:v>
                </c:pt>
                <c:pt idx="1">
                  <c:v>25</c:v>
                </c:pt>
                <c:pt idx="2">
                  <c:v>31</c:v>
                </c:pt>
                <c:pt idx="3">
                  <c:v>28</c:v>
                </c:pt>
                <c:pt idx="4">
                  <c:v>22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26</c:v>
                </c:pt>
                <c:pt idx="9">
                  <c:v>29</c:v>
                </c:pt>
                <c:pt idx="10">
                  <c:v>21</c:v>
                </c:pt>
                <c:pt idx="11">
                  <c:v>28</c:v>
                </c:pt>
                <c:pt idx="12">
                  <c:v>26</c:v>
                </c:pt>
                <c:pt idx="13">
                  <c:v>27</c:v>
                </c:pt>
                <c:pt idx="14">
                  <c:v>32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26</c:v>
                </c:pt>
                <c:pt idx="19">
                  <c:v>22</c:v>
                </c:pt>
                <c:pt idx="20">
                  <c:v>28</c:v>
                </c:pt>
                <c:pt idx="21">
                  <c:v>24</c:v>
                </c:pt>
                <c:pt idx="22">
                  <c:v>21</c:v>
                </c:pt>
                <c:pt idx="23">
                  <c:v>29</c:v>
                </c:pt>
                <c:pt idx="24">
                  <c:v>32</c:v>
                </c:pt>
                <c:pt idx="25">
                  <c:v>26</c:v>
                </c:pt>
                <c:pt idx="26">
                  <c:v>27</c:v>
                </c:pt>
                <c:pt idx="27">
                  <c:v>24</c:v>
                </c:pt>
                <c:pt idx="28">
                  <c:v>25</c:v>
                </c:pt>
                <c:pt idx="29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8F-4C56-9D0B-66C3E03FC184}"/>
            </c:ext>
          </c:extLst>
        </c:ser>
        <c:ser>
          <c:idx val="3"/>
          <c:order val="1"/>
          <c:tx>
            <c:strRef>
              <c:f>'Exercício 3'!$H$8</c:f>
              <c:strCache>
                <c:ptCount val="1"/>
                <c:pt idx="0">
                  <c:v>Mínima Atual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'Exercício 3'!$H$9:$H$38</c:f>
              <c:numCache>
                <c:formatCode>00\ \°\C</c:formatCode>
                <c:ptCount val="30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11</c:v>
                </c:pt>
                <c:pt idx="12">
                  <c:v>14</c:v>
                </c:pt>
                <c:pt idx="13">
                  <c:v>13</c:v>
                </c:pt>
                <c:pt idx="14">
                  <c:v>15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21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8F-4C56-9D0B-66C3E03F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781312"/>
        <c:axId val="302780920"/>
      </c:lineChart>
      <c:lineChart>
        <c:grouping val="standard"/>
        <c:varyColors val="0"/>
        <c:ser>
          <c:idx val="0"/>
          <c:order val="2"/>
          <c:tx>
            <c:strRef>
              <c:f>'Exercício 3'!$E$8</c:f>
              <c:strCache>
                <c:ptCount val="1"/>
                <c:pt idx="0">
                  <c:v>Máxima Média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'Exercício 3'!$E$9:$E$38</c:f>
              <c:numCache>
                <c:formatCode>00\ \°\C</c:formatCode>
                <c:ptCount val="3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8F-4C56-9D0B-66C3E03FC184}"/>
            </c:ext>
          </c:extLst>
        </c:ser>
        <c:ser>
          <c:idx val="1"/>
          <c:order val="3"/>
          <c:tx>
            <c:strRef>
              <c:f>'Exercício 3'!$F$8</c:f>
              <c:strCache>
                <c:ptCount val="1"/>
                <c:pt idx="0">
                  <c:v>Mínima Média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'Exercício 3'!$F$9:$F$38</c:f>
              <c:numCache>
                <c:formatCode>00\ \°\C</c:formatCode>
                <c:ptCount val="3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08F-4C56-9D0B-66C3E03F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775824"/>
        <c:axId val="302779744"/>
      </c:lineChart>
      <c:valAx>
        <c:axId val="302780920"/>
        <c:scaling>
          <c:orientation val="minMax"/>
          <c:max val="40"/>
          <c:min val="10"/>
        </c:scaling>
        <c:delete val="1"/>
        <c:axPos val="r"/>
        <c:numFmt formatCode="00\ \°\C" sourceLinked="1"/>
        <c:majorTickMark val="out"/>
        <c:minorTickMark val="none"/>
        <c:tickLblPos val="nextTo"/>
        <c:crossAx val="302781312"/>
        <c:crosses val="max"/>
        <c:crossBetween val="between"/>
        <c:majorUnit val="15"/>
        <c:minorUnit val="5"/>
      </c:valAx>
      <c:catAx>
        <c:axId val="30278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80920"/>
        <c:crosses val="autoZero"/>
        <c:auto val="1"/>
        <c:lblAlgn val="ctr"/>
        <c:lblOffset val="100"/>
        <c:noMultiLvlLbl val="0"/>
      </c:catAx>
      <c:valAx>
        <c:axId val="302779744"/>
        <c:scaling>
          <c:orientation val="minMax"/>
          <c:max val="40"/>
          <c:min val="5"/>
        </c:scaling>
        <c:delete val="0"/>
        <c:axPos val="l"/>
        <c:numFmt formatCode="00\ \°\C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775824"/>
        <c:crosses val="autoZero"/>
        <c:crossBetween val="between"/>
        <c:majorUnit val="10"/>
      </c:valAx>
      <c:catAx>
        <c:axId val="30277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30277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accent5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'Exercício 4'!$D$8</c:f>
              <c:strCache>
                <c:ptCount val="1"/>
                <c:pt idx="0">
                  <c:v>RESIDENCIAL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'Exercício 4'!$E$7:$M$7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'Exercício 4'!$E$8:$M$8</c:f>
              <c:numCache>
                <c:formatCode>_(* #,##0_);_(* \(#,##0\);_(* "-"??_);_(@_)</c:formatCode>
                <c:ptCount val="9"/>
                <c:pt idx="0">
                  <c:v>78470.110079999984</c:v>
                </c:pt>
                <c:pt idx="1">
                  <c:v>82644.256450000001</c:v>
                </c:pt>
                <c:pt idx="2">
                  <c:v>85783.825759999992</c:v>
                </c:pt>
                <c:pt idx="3">
                  <c:v>89885.372000000003</c:v>
                </c:pt>
                <c:pt idx="4">
                  <c:v>94746.388800000001</c:v>
                </c:pt>
                <c:pt idx="5">
                  <c:v>100776.17</c:v>
                </c:pt>
                <c:pt idx="6">
                  <c:v>107214.67</c:v>
                </c:pt>
                <c:pt idx="7">
                  <c:v>111970.66600000001</c:v>
                </c:pt>
                <c:pt idx="8">
                  <c:v>117645.84952999999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'Exercício 4'!$D$9</c:f>
              <c:strCache>
                <c:ptCount val="1"/>
                <c:pt idx="0">
                  <c:v>INDUSTRIAL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'Exercício 4'!$E$7:$M$7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'Exercício 4'!$E$9:$M$9</c:f>
              <c:numCache>
                <c:formatCode>_(* #,##0_);_(* \(#,##0\);_(* "-"??_);_(@_)</c:formatCode>
                <c:ptCount val="9"/>
                <c:pt idx="0">
                  <c:v>154162.92838099998</c:v>
                </c:pt>
                <c:pt idx="1">
                  <c:v>158609.91154900001</c:v>
                </c:pt>
                <c:pt idx="2">
                  <c:v>163180.40082899999</c:v>
                </c:pt>
                <c:pt idx="3">
                  <c:v>174368.774</c:v>
                </c:pt>
                <c:pt idx="4">
                  <c:v>175834.05840999997</c:v>
                </c:pt>
                <c:pt idx="5">
                  <c:v>161798.66150000002</c:v>
                </c:pt>
                <c:pt idx="6">
                  <c:v>179478.30730000001</c:v>
                </c:pt>
                <c:pt idx="7">
                  <c:v>183575.54800000001</c:v>
                </c:pt>
                <c:pt idx="8">
                  <c:v>183424.83924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'Exercício 4'!$D$10</c:f>
              <c:strCache>
                <c:ptCount val="1"/>
                <c:pt idx="0">
                  <c:v>COMERCIAL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'Exercício 4'!$E$7:$M$7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'Exercício 4'!$E$10:$M$10</c:f>
              <c:numCache>
                <c:formatCode>_(* #,##0_);_(* \(#,##0\);_(* "-"??_);_(@_)</c:formatCode>
                <c:ptCount val="9"/>
                <c:pt idx="0">
                  <c:v>49685.887970000003</c:v>
                </c:pt>
                <c:pt idx="1">
                  <c:v>53034.562149999991</c:v>
                </c:pt>
                <c:pt idx="2">
                  <c:v>55368.739280000002</c:v>
                </c:pt>
                <c:pt idx="3">
                  <c:v>58647.002999999997</c:v>
                </c:pt>
                <c:pt idx="4">
                  <c:v>61812.900369999996</c:v>
                </c:pt>
                <c:pt idx="5">
                  <c:v>65254.561999999998</c:v>
                </c:pt>
                <c:pt idx="6">
                  <c:v>69169.996599999999</c:v>
                </c:pt>
                <c:pt idx="7">
                  <c:v>73481.523000000016</c:v>
                </c:pt>
                <c:pt idx="8">
                  <c:v>79226.355629999991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'Exercício 4'!$D$11</c:f>
              <c:strCache>
                <c:ptCount val="1"/>
                <c:pt idx="0">
                  <c:v>OUTROS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'Exercício 4'!$E$7:$M$7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'Exercício 4'!$E$11:$M$11</c:f>
              <c:numCache>
                <c:formatCode>_(* #,##0_);_(* \(#,##0\);_(* "-"??_);_(@_)</c:formatCode>
                <c:ptCount val="9"/>
                <c:pt idx="0">
                  <c:v>47388.500199999995</c:v>
                </c:pt>
                <c:pt idx="1">
                  <c:v>49994.944560000004</c:v>
                </c:pt>
                <c:pt idx="2">
                  <c:v>51796.349690000003</c:v>
                </c:pt>
                <c:pt idx="3">
                  <c:v>54128.865000000005</c:v>
                </c:pt>
                <c:pt idx="4">
                  <c:v>56079.051400000011</c:v>
                </c:pt>
                <c:pt idx="5">
                  <c:v>56476.986850000001</c:v>
                </c:pt>
                <c:pt idx="6">
                  <c:v>59819.7284</c:v>
                </c:pt>
                <c:pt idx="7">
                  <c:v>64005.864000000001</c:v>
                </c:pt>
                <c:pt idx="8">
                  <c:v>67807.705450000023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'Exercício 4'!$D$12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'Exercício 4'!$E$7:$M$7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'Exercício 4'!$E$12:$M$12</c:f>
              <c:numCache>
                <c:formatCode>_(* #,##0_);_(* \(#,##0\);_(* "-"??_);_(@_)</c:formatCode>
                <c:ptCount val="9"/>
                <c:pt idx="0">
                  <c:v>329707.42663099995</c:v>
                </c:pt>
                <c:pt idx="1">
                  <c:v>344283.67470900004</c:v>
                </c:pt>
                <c:pt idx="2">
                  <c:v>356129.31555899995</c:v>
                </c:pt>
                <c:pt idx="3">
                  <c:v>377030.01399999997</c:v>
                </c:pt>
                <c:pt idx="4">
                  <c:v>388472.39897999994</c:v>
                </c:pt>
                <c:pt idx="5">
                  <c:v>384306.38034999999</c:v>
                </c:pt>
                <c:pt idx="6">
                  <c:v>415682.70230000006</c:v>
                </c:pt>
                <c:pt idx="7">
                  <c:v>433033.60100000008</c:v>
                </c:pt>
                <c:pt idx="8">
                  <c:v>448104.74985000002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16184"/>
        <c:axId val="148918144"/>
      </c:lineChart>
      <c:catAx>
        <c:axId val="1489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8144"/>
        <c:crosses val="autoZero"/>
        <c:auto val="1"/>
        <c:lblAlgn val="ctr"/>
        <c:lblOffset val="100"/>
        <c:noMultiLvlLbl val="0"/>
      </c:catAx>
      <c:valAx>
        <c:axId val="1489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image" Target="../media/image8.png"/><Relationship Id="rId5" Type="http://schemas.openxmlformats.org/officeDocument/2006/relationships/chart" Target="../charts/chart2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9719</xdr:colOff>
      <xdr:row>1</xdr:row>
      <xdr:rowOff>21427</xdr:rowOff>
    </xdr:from>
    <xdr:to>
      <xdr:col>13</xdr:col>
      <xdr:colOff>429165</xdr:colOff>
      <xdr:row>3</xdr:row>
      <xdr:rowOff>50109</xdr:rowOff>
    </xdr:to>
    <xdr:grpSp>
      <xdr:nvGrpSpPr>
        <xdr:cNvPr id="9" name="Grup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301819" y="123027"/>
          <a:ext cx="10871546" cy="917682"/>
          <a:chOff x="311020" y="118621"/>
          <a:chExt cx="10819191" cy="913146"/>
        </a:xfrm>
      </xdr:grpSpPr>
      <xdr:cxnSp macro="">
        <xdr:nvCxnSpPr>
          <xdr:cNvPr id="2" name="Conector de seta reta 1">
            <a:extLst>
              <a:ext uri="{FF2B5EF4-FFF2-40B4-BE49-F238E27FC236}">
                <a16:creationId xmlns="" xmlns:a16="http://schemas.microsoft.com/office/drawing/2014/main" id="{00000000-0008-0000-0000-000002000000}"/>
              </a:ext>
            </a:extLst>
          </xdr:cNvPr>
          <xdr:cNvCxnSpPr/>
        </xdr:nvCxnSpPr>
        <xdr:spPr>
          <a:xfrm>
            <a:off x="311020" y="802298"/>
            <a:ext cx="8010927" cy="14131"/>
          </a:xfrm>
          <a:prstGeom prst="straightConnector1">
            <a:avLst/>
          </a:prstGeom>
          <a:ln w="19050">
            <a:solidFill>
              <a:schemeClr val="tx2">
                <a:lumMod val="75000"/>
              </a:schemeClr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Retângulo 2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407743" y="223546"/>
            <a:ext cx="5922052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1" cap="none" spc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rPr>
              <a:t>JANELA</a:t>
            </a:r>
            <a:r>
              <a:rPr lang="pt-BR" sz="3600" b="1" i="1" cap="none" spc="0" baseline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rPr>
              <a:t> - </a:t>
            </a:r>
            <a:r>
              <a:rPr lang="pt-BR" sz="3600" b="1" i="1" cap="none" spc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rPr>
              <a:t>CONGELAR PAINÉIS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812151" y="296876"/>
            <a:ext cx="591410" cy="573445"/>
          </a:xfrm>
          <a:prstGeom prst="ellipse">
            <a:avLst/>
          </a:prstGeom>
        </xdr:spPr>
      </xdr:pic>
      <xdr:pic>
        <xdr:nvPicPr>
          <xdr:cNvPr id="7" name="Imagem 6" descr="Resultado de imagem para congelar painéis icone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clrChange>
              <a:clrFrom>
                <a:srgbClr val="68C5D7"/>
              </a:clrFrom>
              <a:clrTo>
                <a:srgbClr val="68C5D7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223" t="10225" r="17280" b="10852"/>
          <a:stretch/>
        </xdr:blipFill>
        <xdr:spPr bwMode="auto">
          <a:xfrm rot="5400000">
            <a:off x="10114773" y="16329"/>
            <a:ext cx="913146" cy="111773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m 7" descr="Resultado de imagem para congelar painéis icone">
            <a:extLst>
              <a:ext uri="{FF2B5EF4-FFF2-40B4-BE49-F238E27FC236}">
                <a16:creationId xmlns="" xmlns:a16="http://schemas.microsoft.com/office/drawing/2014/main" id="{00000000-0008-0000-0000-000008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clrChange>
              <a:clrFrom>
                <a:srgbClr val="68C5D7"/>
              </a:clrFrom>
              <a:clrTo>
                <a:srgbClr val="68C5D7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223" t="10225" r="17280" b="10852"/>
          <a:stretch/>
        </xdr:blipFill>
        <xdr:spPr bwMode="auto">
          <a:xfrm rot="5400000">
            <a:off x="8585719" y="16329"/>
            <a:ext cx="913146" cy="111773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17</xdr:col>
      <xdr:colOff>116627</xdr:colOff>
      <xdr:row>1</xdr:row>
      <xdr:rowOff>97193</xdr:rowOff>
    </xdr:from>
    <xdr:to>
      <xdr:col>21</xdr:col>
      <xdr:colOff>301300</xdr:colOff>
      <xdr:row>5</xdr:row>
      <xdr:rowOff>252704</xdr:rowOff>
    </xdr:to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983999" y="194387"/>
          <a:ext cx="2633959" cy="144818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/>
            <a:t>Aluno</a:t>
          </a:r>
        </a:p>
        <a:p>
          <a:pPr algn="ctr"/>
          <a:endParaRPr lang="pt-BR" sz="800" b="1"/>
        </a:p>
        <a:p>
          <a:pPr algn="ctr"/>
          <a:r>
            <a:rPr lang="pt-BR" sz="1100" b="0"/>
            <a:t>Através desta planilha, você aprenderá a utilizar várias</a:t>
          </a:r>
          <a:r>
            <a:rPr lang="pt-BR" sz="1100" b="0" baseline="0"/>
            <a:t> janelas do mesmo arquivo, ao mesmo tempo. </a:t>
          </a:r>
        </a:p>
        <a:p>
          <a:pPr algn="ctr"/>
          <a:r>
            <a:rPr lang="pt-BR" sz="1100" b="0"/>
            <a:t>Também</a:t>
          </a:r>
          <a:r>
            <a:rPr lang="pt-BR" sz="1100" b="0" baseline="0"/>
            <a:t> aprenderá como congelar painéis para melhor análise dos dados.</a:t>
          </a:r>
          <a:endParaRPr lang="pt-BR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2</xdr:row>
      <xdr:rowOff>12964</xdr:rowOff>
    </xdr:from>
    <xdr:to>
      <xdr:col>17</xdr:col>
      <xdr:colOff>52387</xdr:colOff>
      <xdr:row>2</xdr:row>
      <xdr:rowOff>785812</xdr:rowOff>
    </xdr:to>
    <xdr:grpSp>
      <xdr:nvGrpSpPr>
        <xdr:cNvPr id="15" name="Grupo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304800" y="216164"/>
          <a:ext cx="16016287" cy="772848"/>
          <a:chOff x="307975" y="203464"/>
          <a:chExt cx="15889287" cy="772848"/>
        </a:xfrm>
      </xdr:grpSpPr>
      <xdr:cxnSp macro="">
        <xdr:nvCxnSpPr>
          <xdr:cNvPr id="2" name="Conector de seta reta 1">
            <a:extLst>
              <a:ext uri="{FF2B5EF4-FFF2-40B4-BE49-F238E27FC236}">
                <a16:creationId xmlns="" xmlns:a16="http://schemas.microsoft.com/office/drawing/2014/main" id="{00000000-0008-0000-0100-000002000000}"/>
              </a:ext>
            </a:extLst>
          </xdr:cNvPr>
          <xdr:cNvCxnSpPr/>
        </xdr:nvCxnSpPr>
        <xdr:spPr>
          <a:xfrm flipV="1">
            <a:off x="307975" y="814387"/>
            <a:ext cx="12356829" cy="4608"/>
          </a:xfrm>
          <a:prstGeom prst="straightConnector1">
            <a:avLst/>
          </a:prstGeom>
          <a:ln w="19050">
            <a:solidFill>
              <a:schemeClr val="tx2">
                <a:lumMod val="75000"/>
              </a:schemeClr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Retângulo 2">
            <a:extLst>
              <a:ext uri="{FF2B5EF4-FFF2-40B4-BE49-F238E27FC236}">
                <a16:creationId xmlns=""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3421700" y="203464"/>
            <a:ext cx="8696325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1" cap="none" spc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rPr>
              <a:t>Exercício 1: CONGELAR PAINÉIS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1158062" y="328388"/>
            <a:ext cx="586641" cy="573445"/>
          </a:xfrm>
          <a:prstGeom prst="ellipse">
            <a:avLst/>
          </a:prstGeom>
        </xdr:spPr>
      </xdr:pic>
      <xdr:pic>
        <xdr:nvPicPr>
          <xdr:cNvPr id="8" name="Imagem 7">
            <a:extLst>
              <a:ext uri="{FF2B5EF4-FFF2-40B4-BE49-F238E27FC236}">
                <a16:creationId xmlns=""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854112" y="219075"/>
            <a:ext cx="381000" cy="381000"/>
          </a:xfrm>
          <a:prstGeom prst="rect">
            <a:avLst/>
          </a:prstGeom>
        </xdr:spPr>
      </xdr:pic>
      <xdr:pic>
        <xdr:nvPicPr>
          <xdr:cNvPr id="9" name="Imagem 8">
            <a:extLst>
              <a:ext uri="{FF2B5EF4-FFF2-40B4-BE49-F238E27FC236}">
                <a16:creationId xmlns=""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46542" y="595312"/>
            <a:ext cx="381000" cy="381000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="" xmlns:a16="http://schemas.microsoft.com/office/drawing/2014/main" id="{00000000-0008-0000-01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38972" y="219075"/>
            <a:ext cx="381000" cy="381000"/>
          </a:xfrm>
          <a:prstGeom prst="rect">
            <a:avLst/>
          </a:prstGeom>
        </xdr:spPr>
      </xdr:pic>
      <xdr:pic>
        <xdr:nvPicPr>
          <xdr:cNvPr id="11" name="Imagem 10">
            <a:extLst>
              <a:ext uri="{FF2B5EF4-FFF2-40B4-BE49-F238E27FC236}">
                <a16:creationId xmlns=""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816262" y="219075"/>
            <a:ext cx="381000" cy="381000"/>
          </a:xfrm>
          <a:prstGeom prst="rect">
            <a:avLst/>
          </a:prstGeom>
        </xdr:spPr>
      </xdr:pic>
      <xdr:pic>
        <xdr:nvPicPr>
          <xdr:cNvPr id="12" name="Imagem 11">
            <a:extLst>
              <a:ext uri="{FF2B5EF4-FFF2-40B4-BE49-F238E27FC236}">
                <a16:creationId xmlns=""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31402" y="595312"/>
            <a:ext cx="381000" cy="38100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=""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23832" y="595312"/>
            <a:ext cx="381000" cy="381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47625</xdr:colOff>
      <xdr:row>5</xdr:row>
      <xdr:rowOff>409574</xdr:rowOff>
    </xdr:from>
    <xdr:to>
      <xdr:col>2</xdr:col>
      <xdr:colOff>1543050</xdr:colOff>
      <xdr:row>20</xdr:row>
      <xdr:rowOff>57150</xdr:rowOff>
    </xdr:to>
    <xdr:sp macro="" textlink="">
      <xdr:nvSpPr>
        <xdr:cNvPr id="16" name="CaixaDeTexto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361950" y="1800224"/>
          <a:ext cx="1495425" cy="272415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/>
            <a:t>Aluno</a:t>
          </a:r>
        </a:p>
        <a:p>
          <a:pPr algn="ctr"/>
          <a:endParaRPr lang="pt-BR" sz="800" b="1"/>
        </a:p>
        <a:p>
          <a:pPr algn="ctr"/>
          <a:r>
            <a:rPr lang="pt-BR" sz="1100" b="0"/>
            <a:t>Preciso analisar alguns dados</a:t>
          </a:r>
          <a:r>
            <a:rPr lang="pt-BR" sz="1100" b="0" baseline="0"/>
            <a:t>, porém a tabela tem muita informação a ser exibida na sequência. </a:t>
          </a:r>
        </a:p>
        <a:p>
          <a:pPr algn="ctr"/>
          <a:endParaRPr lang="pt-BR" sz="800" b="0" baseline="0"/>
        </a:p>
        <a:p>
          <a:pPr algn="ctr"/>
          <a:r>
            <a:rPr lang="pt-BR" sz="1100" b="0" baseline="0"/>
            <a:t>Congele os painéis de títulos da tabela e os dados de número do pedido, nome da empresa e funcionário, para facilitar a verificação.</a:t>
          </a:r>
          <a:endParaRPr lang="pt-BR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2</xdr:row>
      <xdr:rowOff>12964</xdr:rowOff>
    </xdr:from>
    <xdr:to>
      <xdr:col>9</xdr:col>
      <xdr:colOff>128587</xdr:colOff>
      <xdr:row>2</xdr:row>
      <xdr:rowOff>785812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ED181FFB-921E-4578-81B0-A16C3C30F954}"/>
            </a:ext>
          </a:extLst>
        </xdr:cNvPr>
        <xdr:cNvGrpSpPr/>
      </xdr:nvGrpSpPr>
      <xdr:grpSpPr>
        <a:xfrm>
          <a:off x="304800" y="216164"/>
          <a:ext cx="8472487" cy="772848"/>
          <a:chOff x="307975" y="203464"/>
          <a:chExt cx="8450262" cy="772848"/>
        </a:xfrm>
      </xdr:grpSpPr>
      <xdr:cxnSp macro="">
        <xdr:nvCxnSpPr>
          <xdr:cNvPr id="3" name="Conector de seta reta 1">
            <a:extLst>
              <a:ext uri="{FF2B5EF4-FFF2-40B4-BE49-F238E27FC236}">
                <a16:creationId xmlns="" xmlns:a16="http://schemas.microsoft.com/office/drawing/2014/main" id="{84BFF40B-F1BE-44AC-930A-F395F76CB80E}"/>
              </a:ext>
            </a:extLst>
          </xdr:cNvPr>
          <xdr:cNvCxnSpPr/>
        </xdr:nvCxnSpPr>
        <xdr:spPr>
          <a:xfrm flipV="1">
            <a:off x="307975" y="814387"/>
            <a:ext cx="6561062" cy="4608"/>
          </a:xfrm>
          <a:prstGeom prst="straightConnector1">
            <a:avLst/>
          </a:prstGeom>
          <a:ln w="19050">
            <a:solidFill>
              <a:schemeClr val="tx2">
                <a:lumMod val="75000"/>
              </a:schemeClr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tângulo 3">
            <a:extLst>
              <a:ext uri="{FF2B5EF4-FFF2-40B4-BE49-F238E27FC236}">
                <a16:creationId xmlns="" xmlns:a16="http://schemas.microsoft.com/office/drawing/2014/main" id="{110ED9EE-B9EB-4CF8-B5EC-1B2EE16692D4}"/>
              </a:ext>
            </a:extLst>
          </xdr:cNvPr>
          <xdr:cNvSpPr/>
        </xdr:nvSpPr>
        <xdr:spPr>
          <a:xfrm>
            <a:off x="1922856" y="203464"/>
            <a:ext cx="4662603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1" cap="none" spc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rPr>
              <a:t>Exercício 2: JANELAS</a:t>
            </a:r>
          </a:p>
        </xdr:txBody>
      </xdr:sp>
      <xdr:pic>
        <xdr:nvPicPr>
          <xdr:cNvPr id="5" name="Imagem 4">
            <a:extLst>
              <a:ext uri="{FF2B5EF4-FFF2-40B4-BE49-F238E27FC236}">
                <a16:creationId xmlns="" xmlns:a16="http://schemas.microsoft.com/office/drawing/2014/main" id="{C0058B84-1A99-451E-BC76-CD8D4E317B0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748858" y="328388"/>
            <a:ext cx="546542" cy="573445"/>
          </a:xfrm>
          <a:prstGeom prst="ellipse">
            <a:avLst/>
          </a:prstGeom>
        </xdr:spPr>
      </xdr:pic>
      <xdr:pic>
        <xdr:nvPicPr>
          <xdr:cNvPr id="6" name="Imagem 5">
            <a:extLst>
              <a:ext uri="{FF2B5EF4-FFF2-40B4-BE49-F238E27FC236}">
                <a16:creationId xmlns="" xmlns:a16="http://schemas.microsoft.com/office/drawing/2014/main" id="{5F38E353-F8E7-4F6F-BC6A-14961F9A38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53250" y="209550"/>
            <a:ext cx="292051" cy="381000"/>
          </a:xfrm>
          <a:prstGeom prst="rect">
            <a:avLst/>
          </a:prstGeom>
        </xdr:spPr>
      </xdr:pic>
      <xdr:pic>
        <xdr:nvPicPr>
          <xdr:cNvPr id="7" name="Imagem 6">
            <a:extLst>
              <a:ext uri="{FF2B5EF4-FFF2-40B4-BE49-F238E27FC236}">
                <a16:creationId xmlns="" xmlns:a16="http://schemas.microsoft.com/office/drawing/2014/main" id="{EE37CB0F-4FFB-498A-B3AF-29C26973EE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59647" y="595312"/>
            <a:ext cx="273001" cy="381000"/>
          </a:xfrm>
          <a:prstGeom prst="rect">
            <a:avLst/>
          </a:prstGeom>
        </xdr:spPr>
      </xdr:pic>
      <xdr:pic>
        <xdr:nvPicPr>
          <xdr:cNvPr id="8" name="Imagem 7">
            <a:extLst>
              <a:ext uri="{FF2B5EF4-FFF2-40B4-BE49-F238E27FC236}">
                <a16:creationId xmlns="" xmlns:a16="http://schemas.microsoft.com/office/drawing/2014/main" id="{A2408D88-8FF8-4805-9F79-099957506A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46994" y="209550"/>
            <a:ext cx="292051" cy="381000"/>
          </a:xfrm>
          <a:prstGeom prst="rect">
            <a:avLst/>
          </a:prstGeom>
        </xdr:spPr>
      </xdr:pic>
      <xdr:pic>
        <xdr:nvPicPr>
          <xdr:cNvPr id="9" name="Imagem 8">
            <a:extLst>
              <a:ext uri="{FF2B5EF4-FFF2-40B4-BE49-F238E27FC236}">
                <a16:creationId xmlns="" xmlns:a16="http://schemas.microsoft.com/office/drawing/2014/main" id="{B2A71577-D0D5-4FCE-8B59-FE688BF037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66186" y="209550"/>
            <a:ext cx="292051" cy="381000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="" xmlns:a16="http://schemas.microsoft.com/office/drawing/2014/main" id="{BBB32786-4878-4ED2-84F0-92EC2A480D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53391" y="595312"/>
            <a:ext cx="292051" cy="381000"/>
          </a:xfrm>
          <a:prstGeom prst="rect">
            <a:avLst/>
          </a:prstGeom>
        </xdr:spPr>
      </xdr:pic>
      <xdr:pic>
        <xdr:nvPicPr>
          <xdr:cNvPr id="11" name="Imagem 10">
            <a:extLst>
              <a:ext uri="{FF2B5EF4-FFF2-40B4-BE49-F238E27FC236}">
                <a16:creationId xmlns="" xmlns:a16="http://schemas.microsoft.com/office/drawing/2014/main" id="{BA7017EE-1685-4A18-A1DD-338D70B3FA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59788" y="595312"/>
            <a:ext cx="292051" cy="381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47625</xdr:colOff>
      <xdr:row>7</xdr:row>
      <xdr:rowOff>0</xdr:rowOff>
    </xdr:from>
    <xdr:to>
      <xdr:col>2</xdr:col>
      <xdr:colOff>1543050</xdr:colOff>
      <xdr:row>20</xdr:row>
      <xdr:rowOff>114300</xdr:rowOff>
    </xdr:to>
    <xdr:sp macro="" textlink="">
      <xdr:nvSpPr>
        <xdr:cNvPr id="12" name="CaixaDeTexto 11">
          <a:extLst>
            <a:ext uri="{FF2B5EF4-FFF2-40B4-BE49-F238E27FC236}">
              <a16:creationId xmlns="" xmlns:a16="http://schemas.microsoft.com/office/drawing/2014/main" id="{C36DE3A9-FE88-4755-A6C7-1E03247F9E48}"/>
            </a:ext>
          </a:extLst>
        </xdr:cNvPr>
        <xdr:cNvSpPr txBox="1"/>
      </xdr:nvSpPr>
      <xdr:spPr>
        <a:xfrm>
          <a:off x="361950" y="1666875"/>
          <a:ext cx="1495425" cy="2590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/>
            <a:t>Aluno</a:t>
          </a:r>
        </a:p>
        <a:p>
          <a:pPr algn="ctr"/>
          <a:endParaRPr lang="pt-BR" sz="800" b="1"/>
        </a:p>
        <a:p>
          <a:pPr algn="ctr"/>
          <a:r>
            <a:rPr lang="pt-BR" sz="1100" b="0"/>
            <a:t>Com a ajuda da</a:t>
          </a:r>
          <a:r>
            <a:rPr lang="pt-BR" sz="1100" b="0" baseline="0"/>
            <a:t> criação de janelas, faça uma vistoria na planilha "</a:t>
          </a:r>
          <a:r>
            <a:rPr lang="pt-BR" sz="1100" b="1" baseline="0"/>
            <a:t>Dados</a:t>
          </a:r>
          <a:r>
            <a:rPr lang="pt-BR" sz="1100" b="0" baseline="0"/>
            <a:t>" e complete a coluna do "</a:t>
          </a:r>
          <a:r>
            <a:rPr lang="pt-BR" sz="1100" b="1" baseline="0"/>
            <a:t>Preço Unitário (R$)</a:t>
          </a:r>
          <a:r>
            <a:rPr lang="pt-BR" sz="1100" b="0" baseline="0"/>
            <a:t>"</a:t>
          </a:r>
          <a:r>
            <a:rPr lang="pt-BR" sz="1100" b="1" baseline="0"/>
            <a:t>.</a:t>
          </a:r>
        </a:p>
        <a:p>
          <a:pPr algn="ctr"/>
          <a:endParaRPr lang="pt-BR" sz="800" b="0" baseline="0"/>
        </a:p>
        <a:p>
          <a:pPr algn="ctr"/>
          <a:r>
            <a:rPr lang="pt-BR" sz="1100" b="0" baseline="0"/>
            <a:t>Depois, realize a fórmula necessária na coluna "</a:t>
          </a:r>
          <a:r>
            <a:rPr lang="pt-BR" sz="1100" b="1" baseline="0"/>
            <a:t>Valor Total (R$)</a:t>
          </a:r>
          <a:r>
            <a:rPr lang="pt-BR" sz="1100" b="0" baseline="0"/>
            <a:t>" para obter-se o extrato completo.</a:t>
          </a:r>
          <a:endParaRPr lang="pt-BR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0</xdr:row>
      <xdr:rowOff>19050</xdr:rowOff>
    </xdr:from>
    <xdr:to>
      <xdr:col>8</xdr:col>
      <xdr:colOff>47625</xdr:colOff>
      <xdr:row>5</xdr:row>
      <xdr:rowOff>94742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92099" y="19050"/>
          <a:ext cx="7756526" cy="1485392"/>
          <a:chOff x="295274" y="19050"/>
          <a:chExt cx="7753351" cy="1466342"/>
        </a:xfrm>
      </xdr:grpSpPr>
      <xdr:grpSp>
        <xdr:nvGrpSpPr>
          <xdr:cNvPr id="22" name="Grupo 21">
            <a:extLst>
              <a:ext uri="{FF2B5EF4-FFF2-40B4-BE49-F238E27FC236}">
                <a16:creationId xmlns="" xmlns:a16="http://schemas.microsoft.com/office/drawing/2014/main" id="{00000000-0008-0000-0200-000016000000}"/>
              </a:ext>
            </a:extLst>
          </xdr:cNvPr>
          <xdr:cNvGrpSpPr/>
        </xdr:nvGrpSpPr>
        <xdr:grpSpPr>
          <a:xfrm>
            <a:off x="295274" y="19050"/>
            <a:ext cx="7753351" cy="1466342"/>
            <a:chOff x="295274" y="19050"/>
            <a:chExt cx="7753351" cy="1466342"/>
          </a:xfrm>
        </xdr:grpSpPr>
        <xdr:cxnSp macro="">
          <xdr:nvCxnSpPr>
            <xdr:cNvPr id="10" name="Conector de seta reta 9">
              <a:extLst>
                <a:ext uri="{FF2B5EF4-FFF2-40B4-BE49-F238E27FC236}">
                  <a16:creationId xmlns="" xmlns:a16="http://schemas.microsoft.com/office/drawing/2014/main" id="{00000000-0008-0000-0200-00000A000000}"/>
                </a:ext>
              </a:extLst>
            </xdr:cNvPr>
            <xdr:cNvCxnSpPr/>
          </xdr:nvCxnSpPr>
          <xdr:spPr>
            <a:xfrm flipV="1">
              <a:off x="295274" y="866775"/>
              <a:ext cx="6886576" cy="1179"/>
            </a:xfrm>
            <a:prstGeom prst="straightConnector1">
              <a:avLst/>
            </a:prstGeom>
            <a:ln w="19050">
              <a:solidFill>
                <a:schemeClr val="tx2">
                  <a:lumMod val="75000"/>
                </a:schemeClr>
              </a:solidFill>
              <a:prstDash val="dash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" name="Retângulo 10">
              <a:extLst>
                <a:ext uri="{FF2B5EF4-FFF2-40B4-BE49-F238E27FC236}">
                  <a16:creationId xmlns=""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1050248" y="308642"/>
              <a:ext cx="5922052" cy="59330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pt-BR" sz="3200" b="1" i="1" cap="none" spc="0">
                  <a:ln w="12700">
                    <a:solidFill>
                      <a:schemeClr val="tx2">
                        <a:lumMod val="75000"/>
                      </a:schemeClr>
                    </a:solidFill>
                    <a:prstDash val="solid"/>
                  </a:ln>
                  <a:pattFill prst="dkUpDiag">
                    <a:fgClr>
                      <a:schemeClr val="tx2"/>
                    </a:fgClr>
                    <a:bgClr>
                      <a:schemeClr val="tx2">
                        <a:lumMod val="20000"/>
                        <a:lumOff val="80000"/>
                      </a:schemeClr>
                    </a:bgClr>
                  </a:pattFill>
                  <a:effectLst>
                    <a:outerShdw dist="38100" dir="2640000" algn="bl" rotWithShape="0">
                      <a:schemeClr val="tx2">
                        <a:lumMod val="75000"/>
                      </a:schemeClr>
                    </a:outerShdw>
                  </a:effectLst>
                </a:rPr>
                <a:t>IMPRESSÃO</a:t>
              </a:r>
              <a:r>
                <a:rPr lang="pt-BR" sz="3200" b="1" i="1" cap="none" spc="0" baseline="0">
                  <a:ln w="12700">
                    <a:solidFill>
                      <a:schemeClr val="tx2">
                        <a:lumMod val="75000"/>
                      </a:schemeClr>
                    </a:solidFill>
                    <a:prstDash val="solid"/>
                  </a:ln>
                  <a:pattFill prst="dkUpDiag">
                    <a:fgClr>
                      <a:schemeClr val="tx2"/>
                    </a:fgClr>
                    <a:bgClr>
                      <a:schemeClr val="tx2">
                        <a:lumMod val="20000"/>
                        <a:lumOff val="80000"/>
                      </a:schemeClr>
                    </a:bgClr>
                  </a:pattFill>
                  <a:effectLst>
                    <a:outerShdw dist="38100" dir="2640000" algn="bl" rotWithShape="0">
                      <a:schemeClr val="tx2">
                        <a:lumMod val="75000"/>
                      </a:schemeClr>
                    </a:outerShdw>
                  </a:effectLst>
                </a:rPr>
                <a:t> PERSONALIZADA</a:t>
              </a:r>
              <a:endParaRPr lang="pt-BR" sz="3200" b="1" i="1" cap="none" spc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endParaRPr>
            </a:p>
          </xdr:txBody>
        </xdr:sp>
        <xdr:pic>
          <xdr:nvPicPr>
            <xdr:cNvPr id="21" name="Imagem 20" descr="Resultado de imagem para impressão png">
              <a:extLst>
                <a:ext uri="{FF2B5EF4-FFF2-40B4-BE49-F238E27FC236}">
                  <a16:creationId xmlns=""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554617" y="19050"/>
              <a:ext cx="1494008" cy="146634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7" name="Imagem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504825" y="333375"/>
            <a:ext cx="591410" cy="573445"/>
          </a:xfrm>
          <a:prstGeom prst="ellipse">
            <a:avLst/>
          </a:prstGeom>
        </xdr:spPr>
      </xdr:pic>
    </xdr:grpSp>
    <xdr:clientData/>
  </xdr:twoCellAnchor>
  <xdr:twoCellAnchor>
    <xdr:from>
      <xdr:col>9</xdr:col>
      <xdr:colOff>247650</xdr:colOff>
      <xdr:row>2</xdr:row>
      <xdr:rowOff>295275</xdr:rowOff>
    </xdr:from>
    <xdr:to>
      <xdr:col>13</xdr:col>
      <xdr:colOff>0</xdr:colOff>
      <xdr:row>6</xdr:row>
      <xdr:rowOff>9525</xdr:rowOff>
    </xdr:to>
    <xdr:sp macro="" textlink="">
      <xdr:nvSpPr>
        <xdr:cNvPr id="8" name="CaixaDeTexto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8429625" y="485775"/>
          <a:ext cx="2190750" cy="1152525"/>
        </a:xfrm>
        <a:prstGeom prst="rect">
          <a:avLst/>
        </a:prstGeom>
        <a:solidFill>
          <a:schemeClr val="lt1"/>
        </a:solidFill>
        <a:ln w="19050" cmpd="sng">
          <a:solidFill>
            <a:schemeClr val="accent5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/>
            <a:t>Aluno</a:t>
          </a:r>
        </a:p>
        <a:p>
          <a:pPr algn="ctr"/>
          <a:endParaRPr lang="pt-BR" sz="1000" b="1"/>
        </a:p>
        <a:p>
          <a:pPr algn="ctr"/>
          <a:r>
            <a:rPr lang="pt-BR" sz="1100" b="0"/>
            <a:t>Defina a área de impressão para</a:t>
          </a:r>
          <a:r>
            <a:rPr lang="pt-BR" sz="1100" b="0" baseline="0"/>
            <a:t> que os títulos sejam impressos em todas as páginas.</a:t>
          </a:r>
          <a:endParaRPr lang="pt-BR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328448</xdr:colOff>
      <xdr:row>1</xdr:row>
      <xdr:rowOff>95249</xdr:rowOff>
    </xdr:from>
    <xdr:to>
      <xdr:col>27</xdr:col>
      <xdr:colOff>0</xdr:colOff>
      <xdr:row>21</xdr:row>
      <xdr:rowOff>38099</xdr:rowOff>
    </xdr:to>
    <xdr:grpSp>
      <xdr:nvGrpSpPr>
        <xdr:cNvPr id="7" name="Agrupar 6">
          <a:extLst>
            <a:ext uri="{FF2B5EF4-FFF2-40B4-BE49-F238E27FC236}">
              <a16:creationId xmlns="" xmlns:a16="http://schemas.microsoft.com/office/drawing/2014/main" id="{64DFFB38-3F0D-442A-8956-FE26BA378033}"/>
            </a:ext>
          </a:extLst>
        </xdr:cNvPr>
        <xdr:cNvGrpSpPr/>
      </xdr:nvGrpSpPr>
      <xdr:grpSpPr>
        <a:xfrm>
          <a:off x="14019048" y="196849"/>
          <a:ext cx="5767552" cy="4514850"/>
          <a:chOff x="14082548" y="190499"/>
          <a:chExt cx="5767552" cy="4448175"/>
        </a:xfrm>
      </xdr:grpSpPr>
      <xdr:sp macro="" textlink="">
        <xdr:nvSpPr>
          <xdr:cNvPr id="8" name="CaixaDeTexto 7">
            <a:extLst>
              <a:ext uri="{FF2B5EF4-FFF2-40B4-BE49-F238E27FC236}">
                <a16:creationId xmlns="" xmlns:a16="http://schemas.microsoft.com/office/drawing/2014/main" id="{00000000-0008-0000-0300-000008000000}"/>
              </a:ext>
            </a:extLst>
          </xdr:cNvPr>
          <xdr:cNvSpPr txBox="1"/>
        </xdr:nvSpPr>
        <xdr:spPr>
          <a:xfrm>
            <a:off x="14082548" y="190499"/>
            <a:ext cx="5767552" cy="4448175"/>
          </a:xfrm>
          <a:prstGeom prst="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/>
              <a:t>Aluno</a:t>
            </a:r>
          </a:p>
          <a:p>
            <a:pPr algn="ctr"/>
            <a:endParaRPr lang="pt-BR" sz="1000" b="1"/>
          </a:p>
          <a:p>
            <a:pPr algn="ctr"/>
            <a:r>
              <a:rPr lang="pt-BR" sz="1100" b="0"/>
              <a:t>Configure a impressão</a:t>
            </a:r>
            <a:r>
              <a:rPr lang="pt-BR" sz="1100" b="0" baseline="0"/>
              <a:t> conforme imagem abaixo.</a:t>
            </a:r>
            <a:endParaRPr lang="pt-BR" sz="1100" b="0"/>
          </a:p>
        </xdr:txBody>
      </xdr:sp>
      <xdr:pic>
        <xdr:nvPicPr>
          <xdr:cNvPr id="12" name="Imagem 11">
            <a:extLst>
              <a:ext uri="{FF2B5EF4-FFF2-40B4-BE49-F238E27FC236}">
                <a16:creationId xmlns=""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207359" y="877176"/>
            <a:ext cx="5540026" cy="36186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114299</xdr:colOff>
      <xdr:row>2</xdr:row>
      <xdr:rowOff>66675</xdr:rowOff>
    </xdr:from>
    <xdr:to>
      <xdr:col>14</xdr:col>
      <xdr:colOff>38100</xdr:colOff>
      <xdr:row>2</xdr:row>
      <xdr:rowOff>733425</xdr:rowOff>
    </xdr:to>
    <xdr:grpSp>
      <xdr:nvGrpSpPr>
        <xdr:cNvPr id="14" name="Agrupar 13">
          <a:extLst>
            <a:ext uri="{FF2B5EF4-FFF2-40B4-BE49-F238E27FC236}">
              <a16:creationId xmlns="" xmlns:a16="http://schemas.microsoft.com/office/drawing/2014/main" id="{4D3D058E-4C0B-419A-8B90-D9E534D8AAD6}"/>
            </a:ext>
          </a:extLst>
        </xdr:cNvPr>
        <xdr:cNvGrpSpPr/>
      </xdr:nvGrpSpPr>
      <xdr:grpSpPr>
        <a:xfrm>
          <a:off x="292099" y="269875"/>
          <a:ext cx="12293601" cy="666750"/>
          <a:chOff x="295274" y="257175"/>
          <a:chExt cx="12353926" cy="666750"/>
        </a:xfrm>
      </xdr:grpSpPr>
      <xdr:cxnSp macro="">
        <xdr:nvCxnSpPr>
          <xdr:cNvPr id="3" name="Conector de seta reta 2">
            <a:extLst>
              <a:ext uri="{FF2B5EF4-FFF2-40B4-BE49-F238E27FC236}">
                <a16:creationId xmlns="" xmlns:a16="http://schemas.microsoft.com/office/drawing/2014/main" id="{00000000-0008-0000-0300-000003000000}"/>
              </a:ext>
            </a:extLst>
          </xdr:cNvPr>
          <xdr:cNvCxnSpPr/>
        </xdr:nvCxnSpPr>
        <xdr:spPr>
          <a:xfrm flipV="1">
            <a:off x="295274" y="866775"/>
            <a:ext cx="9686926" cy="1180"/>
          </a:xfrm>
          <a:prstGeom prst="straightConnector1">
            <a:avLst/>
          </a:prstGeom>
          <a:ln w="19050">
            <a:solidFill>
              <a:schemeClr val="tx2">
                <a:lumMod val="75000"/>
              </a:schemeClr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tângulo 3">
            <a:extLst>
              <a:ext uri="{FF2B5EF4-FFF2-40B4-BE49-F238E27FC236}">
                <a16:creationId xmlns=""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1923470" y="299117"/>
            <a:ext cx="8515929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200" b="1" i="1" cap="none" spc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rPr>
              <a:t>CONFIGURAÇÃO DE CABEÇALHO E RODAPÉ</a:t>
            </a:r>
          </a:p>
        </xdr:txBody>
      </xdr:sp>
      <xdr:pic>
        <xdr:nvPicPr>
          <xdr:cNvPr id="5" name="Imagem 4">
            <a:extLst>
              <a:ext uri="{FF2B5EF4-FFF2-40B4-BE49-F238E27FC236}">
                <a16:creationId xmlns=""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503965" y="332569"/>
            <a:ext cx="591410" cy="573445"/>
          </a:xfrm>
          <a:prstGeom prst="ellipse">
            <a:avLst/>
          </a:prstGeom>
        </xdr:spPr>
      </xdr:pic>
      <xdr:pic>
        <xdr:nvPicPr>
          <xdr:cNvPr id="6" name="Imagem 5">
            <a:extLst>
              <a:ext uri="{FF2B5EF4-FFF2-40B4-BE49-F238E27FC236}">
                <a16:creationId xmlns="" xmlns:a16="http://schemas.microsoft.com/office/drawing/2014/main" id="{F6931BFD-539F-4AAC-9B71-2D7F90326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96575" y="257175"/>
            <a:ext cx="666750" cy="6667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="" xmlns:a16="http://schemas.microsoft.com/office/drawing/2014/main" id="{E30EF544-FF77-4DD1-8290-266B580CED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982450" y="257175"/>
            <a:ext cx="666750" cy="66675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7</xdr:row>
      <xdr:rowOff>0</xdr:rowOff>
    </xdr:from>
    <xdr:to>
      <xdr:col>14</xdr:col>
      <xdr:colOff>395288</xdr:colOff>
      <xdr:row>27</xdr:row>
      <xdr:rowOff>4763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114299</xdr:colOff>
      <xdr:row>2</xdr:row>
      <xdr:rowOff>52387</xdr:rowOff>
    </xdr:from>
    <xdr:to>
      <xdr:col>16</xdr:col>
      <xdr:colOff>1231</xdr:colOff>
      <xdr:row>6</xdr:row>
      <xdr:rowOff>90488</xdr:rowOff>
    </xdr:to>
    <xdr:grpSp>
      <xdr:nvGrpSpPr>
        <xdr:cNvPr id="15" name="Grupo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pSpPr/>
      </xdr:nvGrpSpPr>
      <xdr:grpSpPr>
        <a:xfrm>
          <a:off x="292099" y="255587"/>
          <a:ext cx="12955232" cy="1435101"/>
          <a:chOff x="295274" y="242887"/>
          <a:chExt cx="12974282" cy="1428751"/>
        </a:xfrm>
      </xdr:grpSpPr>
      <xdr:cxnSp macro="">
        <xdr:nvCxnSpPr>
          <xdr:cNvPr id="3" name="Conector de seta reta 2">
            <a:extLst>
              <a:ext uri="{FF2B5EF4-FFF2-40B4-BE49-F238E27FC236}">
                <a16:creationId xmlns="" xmlns:a16="http://schemas.microsoft.com/office/drawing/2014/main" id="{00000000-0008-0000-0400-000003000000}"/>
              </a:ext>
            </a:extLst>
          </xdr:cNvPr>
          <xdr:cNvCxnSpPr/>
        </xdr:nvCxnSpPr>
        <xdr:spPr>
          <a:xfrm>
            <a:off x="295274" y="867955"/>
            <a:ext cx="8924926" cy="17870"/>
          </a:xfrm>
          <a:prstGeom prst="straightConnector1">
            <a:avLst/>
          </a:prstGeom>
          <a:ln w="19050">
            <a:solidFill>
              <a:schemeClr val="tx2">
                <a:lumMod val="75000"/>
              </a:schemeClr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tângulo 3">
            <a:extLst>
              <a:ext uri="{FF2B5EF4-FFF2-40B4-BE49-F238E27FC236}">
                <a16:creationId xmlns=""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1561520" y="299117"/>
            <a:ext cx="8220654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200" b="1" i="1" cap="none" spc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rPr>
              <a:t>EXERCÍCIO 3:</a:t>
            </a:r>
            <a:r>
              <a:rPr lang="pt-BR" sz="3200" b="1" i="1" cap="none" spc="0" baseline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rPr>
              <a:t> Impressão Personalizada</a:t>
            </a:r>
            <a:endParaRPr lang="pt-BR" sz="3200" b="1" i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endParaRPr>
          </a:p>
        </xdr:txBody>
      </xdr:sp>
      <xdr:pic>
        <xdr:nvPicPr>
          <xdr:cNvPr id="5" name="Imagem 4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503965" y="332569"/>
            <a:ext cx="591410" cy="573445"/>
          </a:xfrm>
          <a:prstGeom prst="ellipse">
            <a:avLst/>
          </a:prstGeom>
        </xdr:spPr>
      </xdr:pic>
      <xdr:pic>
        <xdr:nvPicPr>
          <xdr:cNvPr id="10" name="Imagem 9" descr="Resultado de imagem para impressão png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48825" y="242887"/>
            <a:ext cx="1820506" cy="14287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m 11" descr="Resultado de imagem para impressão png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449050" y="242887"/>
            <a:ext cx="1820506" cy="14287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7143</xdr:colOff>
      <xdr:row>27</xdr:row>
      <xdr:rowOff>75333</xdr:rowOff>
    </xdr:from>
    <xdr:to>
      <xdr:col>14</xdr:col>
      <xdr:colOff>390525</xdr:colOff>
      <xdr:row>38</xdr:row>
      <xdr:rowOff>190500</xdr:rowOff>
    </xdr:to>
    <xdr:grpSp>
      <xdr:nvGrpSpPr>
        <xdr:cNvPr id="2" name="Agrupar 1">
          <a:extLst>
            <a:ext uri="{FF2B5EF4-FFF2-40B4-BE49-F238E27FC236}">
              <a16:creationId xmlns="" xmlns:a16="http://schemas.microsoft.com/office/drawing/2014/main" id="{59F3033A-F533-449E-959A-CDCC887AD910}"/>
            </a:ext>
          </a:extLst>
        </xdr:cNvPr>
        <xdr:cNvGrpSpPr/>
      </xdr:nvGrpSpPr>
      <xdr:grpSpPr>
        <a:xfrm>
          <a:off x="5976143" y="5790333"/>
          <a:ext cx="6695282" cy="2223367"/>
          <a:chOff x="5986726" y="5769166"/>
          <a:chExt cx="6712216" cy="2221251"/>
        </a:xfrm>
      </xdr:grpSpPr>
      <xdr:pic>
        <xdr:nvPicPr>
          <xdr:cNvPr id="9" name="Imagem 8" descr="Resultado de imagem para impressão png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14246"/>
          <a:stretch/>
        </xdr:blipFill>
        <xdr:spPr bwMode="auto">
          <a:xfrm>
            <a:off x="5986726" y="5769166"/>
            <a:ext cx="5327690" cy="2221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CaixaDeTexto 13">
            <a:extLst>
              <a:ext uri="{FF2B5EF4-FFF2-40B4-BE49-F238E27FC236}">
                <a16:creationId xmlns="" xmlns:a16="http://schemas.microsoft.com/office/drawing/2014/main" id="{00000000-0008-0000-0400-00000E000000}"/>
              </a:ext>
            </a:extLst>
          </xdr:cNvPr>
          <xdr:cNvSpPr txBox="1"/>
        </xdr:nvSpPr>
        <xdr:spPr>
          <a:xfrm>
            <a:off x="9329208" y="5941483"/>
            <a:ext cx="3369734" cy="1485900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/>
              <a:t>Aluno</a:t>
            </a:r>
          </a:p>
          <a:p>
            <a:pPr algn="ctr"/>
            <a:endParaRPr lang="pt-BR" sz="1200" b="1"/>
          </a:p>
          <a:p>
            <a:pPr algn="ctr"/>
            <a:r>
              <a:rPr lang="pt-BR" sz="1100" b="0"/>
              <a:t>1 - Imprima </a:t>
            </a:r>
            <a:r>
              <a:rPr lang="pt-BR" sz="1100" b="1"/>
              <a:t>somente o gráfico </a:t>
            </a:r>
            <a:r>
              <a:rPr lang="pt-BR" sz="1100" b="0"/>
              <a:t>em um arquivo;</a:t>
            </a:r>
          </a:p>
          <a:p>
            <a:pPr algn="ctr"/>
            <a:endParaRPr lang="pt-BR" sz="800" b="0"/>
          </a:p>
          <a:p>
            <a:pPr algn="ctr"/>
            <a:r>
              <a:rPr lang="pt-BR" sz="1100" b="0"/>
              <a:t>2</a:t>
            </a:r>
            <a:r>
              <a:rPr lang="pt-BR" sz="1100" b="0" baseline="0"/>
              <a:t> - Imprima todo este exercício em uma só página.</a:t>
            </a:r>
          </a:p>
          <a:p>
            <a:pPr algn="ctr"/>
            <a:endParaRPr lang="pt-BR" sz="1100" b="0" baseline="0"/>
          </a:p>
          <a:p>
            <a:pPr algn="ctr"/>
            <a:r>
              <a:rPr lang="pt-BR" sz="1100" b="1" baseline="0"/>
              <a:t>Obs.: </a:t>
            </a:r>
            <a:r>
              <a:rPr lang="pt-BR" sz="1100" b="0" baseline="0"/>
              <a:t>A impressão deverá ser salva em PDF.</a:t>
            </a:r>
            <a:endParaRPr lang="pt-BR" sz="1100" b="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7143</xdr:colOff>
      <xdr:row>27</xdr:row>
      <xdr:rowOff>75333</xdr:rowOff>
    </xdr:from>
    <xdr:to>
      <xdr:col>8</xdr:col>
      <xdr:colOff>7143</xdr:colOff>
      <xdr:row>39</xdr:row>
      <xdr:rowOff>19050</xdr:rowOff>
    </xdr:to>
    <xdr:pic>
      <xdr:nvPicPr>
        <xdr:cNvPr id="3" name="Imagem 2" descr="Resultado de imagem para impressão 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246"/>
        <a:stretch/>
      </xdr:blipFill>
      <xdr:spPr bwMode="auto">
        <a:xfrm>
          <a:off x="5998368" y="5761758"/>
          <a:ext cx="5318165" cy="2220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114299</xdr:colOff>
      <xdr:row>1</xdr:row>
      <xdr:rowOff>47626</xdr:rowOff>
    </xdr:from>
    <xdr:to>
      <xdr:col>13</xdr:col>
      <xdr:colOff>19050</xdr:colOff>
      <xdr:row>3</xdr:row>
      <xdr:rowOff>57150</xdr:rowOff>
    </xdr:to>
    <xdr:grpSp>
      <xdr:nvGrpSpPr>
        <xdr:cNvPr id="18" name="Grupo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pSpPr/>
      </xdr:nvGrpSpPr>
      <xdr:grpSpPr>
        <a:xfrm>
          <a:off x="304799" y="148479"/>
          <a:ext cx="11592486" cy="905995"/>
          <a:chOff x="295274" y="142876"/>
          <a:chExt cx="11068051" cy="904874"/>
        </a:xfrm>
      </xdr:grpSpPr>
      <xdr:cxnSp macro="">
        <xdr:nvCxnSpPr>
          <xdr:cNvPr id="5" name="Conector de seta reta 4">
            <a:extLst>
              <a:ext uri="{FF2B5EF4-FFF2-40B4-BE49-F238E27FC236}">
                <a16:creationId xmlns=""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295274" y="867955"/>
            <a:ext cx="8991601" cy="8345"/>
          </a:xfrm>
          <a:prstGeom prst="straightConnector1">
            <a:avLst/>
          </a:prstGeom>
          <a:ln w="19050">
            <a:solidFill>
              <a:schemeClr val="tx1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Retângulo 5">
            <a:extLst>
              <a:ext uri="{FF2B5EF4-FFF2-40B4-BE49-F238E27FC236}">
                <a16:creationId xmlns=""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628195" y="299117"/>
            <a:ext cx="7896805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200" b="1" i="1" cap="none" spc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rPr>
              <a:t>EXERCÍCIO 4:</a:t>
            </a:r>
            <a:r>
              <a:rPr lang="pt-BR" sz="3200" b="1" i="1" cap="none" spc="0" baseline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rPr>
              <a:t> Impressão Personalizada</a:t>
            </a:r>
            <a:endParaRPr lang="pt-BR" sz="3200" b="1" i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="" xmlns:a16="http://schemas.microsoft.com/office/drawing/2014/main" id="{00000000-0008-0000-05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503965" y="332569"/>
            <a:ext cx="591410" cy="573445"/>
          </a:xfrm>
          <a:prstGeom prst="ellipse">
            <a:avLst/>
          </a:prstGeom>
        </xdr:spPr>
      </xdr:pic>
      <xdr:grpSp>
        <xdr:nvGrpSpPr>
          <xdr:cNvPr id="16" name="Grupo 15">
            <a:extLst>
              <a:ext uri="{FF2B5EF4-FFF2-40B4-BE49-F238E27FC236}">
                <a16:creationId xmlns="" xmlns:a16="http://schemas.microsoft.com/office/drawing/2014/main" id="{00000000-0008-0000-0500-000010000000}"/>
              </a:ext>
            </a:extLst>
          </xdr:cNvPr>
          <xdr:cNvGrpSpPr/>
        </xdr:nvGrpSpPr>
        <xdr:grpSpPr>
          <a:xfrm>
            <a:off x="9496426" y="142876"/>
            <a:ext cx="1866899" cy="904874"/>
            <a:chOff x="9705976" y="247651"/>
            <a:chExt cx="1733550" cy="827968"/>
          </a:xfrm>
        </xdr:grpSpPr>
        <xdr:pic>
          <xdr:nvPicPr>
            <xdr:cNvPr id="14" name="Imagem 13" descr="Resultado de imagem para impressão png">
              <a:extLst>
                <a:ext uri="{FF2B5EF4-FFF2-40B4-BE49-F238E27FC236}">
                  <a16:creationId xmlns="" xmlns:a16="http://schemas.microsoft.com/office/drawing/2014/main" id="{00000000-0008-0000-0500-00000E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705976" y="247651"/>
              <a:ext cx="1085850" cy="72319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" name="Imagem 14" descr="Resultado de imagem para impressão png">
              <a:extLst>
                <a:ext uri="{FF2B5EF4-FFF2-40B4-BE49-F238E27FC236}">
                  <a16:creationId xmlns="" xmlns:a16="http://schemas.microsoft.com/office/drawing/2014/main" id="{00000000-0008-0000-0500-00000F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53676" y="352426"/>
              <a:ext cx="1085850" cy="72319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7</xdr:col>
      <xdr:colOff>0</xdr:colOff>
      <xdr:row>13</xdr:row>
      <xdr:rowOff>0</xdr:rowOff>
    </xdr:from>
    <xdr:to>
      <xdr:col>12</xdr:col>
      <xdr:colOff>790575</xdr:colOff>
      <xdr:row>19</xdr:row>
      <xdr:rowOff>150174</xdr:rowOff>
    </xdr:to>
    <xdr:sp macro="" textlink="">
      <xdr:nvSpPr>
        <xdr:cNvPr id="12" name="CaixaDeTexto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057775" y="3105150"/>
          <a:ext cx="6029325" cy="1293174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l"/>
          <a:endParaRPr lang="pt-BR" sz="500" b="0">
            <a:solidFill>
              <a:sysClr val="windowText" lastClr="000000"/>
            </a:solidFill>
          </a:endParaRPr>
        </a:p>
        <a:p>
          <a:pPr algn="l"/>
          <a:r>
            <a:rPr lang="pt-BR" sz="1200" b="0">
              <a:solidFill>
                <a:sysClr val="windowText" lastClr="000000"/>
              </a:solidFill>
            </a:rPr>
            <a:t>- Crie um gráfico da tabela "Gasto de Energia - Brasil" mostrando as alterações nos anos.</a:t>
          </a:r>
        </a:p>
        <a:p>
          <a:pPr algn="l"/>
          <a:endParaRPr lang="pt-BR" sz="500" b="0">
            <a:solidFill>
              <a:sysClr val="windowText" lastClr="000000"/>
            </a:solidFill>
          </a:endParaRPr>
        </a:p>
        <a:p>
          <a:pPr algn="l"/>
          <a:r>
            <a:rPr lang="pt-BR" sz="1200" b="0">
              <a:solidFill>
                <a:sysClr val="windowText" lastClr="000000"/>
              </a:solidFill>
            </a:rPr>
            <a:t>- Imprima</a:t>
          </a:r>
          <a:r>
            <a:rPr lang="pt-BR" sz="1200" b="0" baseline="0">
              <a:solidFill>
                <a:sysClr val="windowText" lastClr="000000"/>
              </a:solidFill>
            </a:rPr>
            <a:t> </a:t>
          </a:r>
          <a:r>
            <a:rPr lang="pt-BR" sz="1200" b="0">
              <a:solidFill>
                <a:sysClr val="windowText" lastClr="000000"/>
              </a:solidFill>
            </a:rPr>
            <a:t>em apenas uma página todas informações do exercício 3, as tabelas com o gráfico.</a:t>
          </a:r>
        </a:p>
        <a:p>
          <a:pPr algn="l"/>
          <a:endParaRPr lang="pt-BR" sz="800" b="0">
            <a:solidFill>
              <a:sysClr val="windowText" lastClr="000000"/>
            </a:solidFill>
          </a:endParaRPr>
        </a:p>
        <a:p>
          <a:pPr algn="ctr"/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Obs.: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impressão deverá ser salva em PDF.</a:t>
          </a:r>
          <a:endParaRPr lang="pt-BR" sz="1200">
            <a:effectLst/>
          </a:endParaRPr>
        </a:p>
      </xdr:txBody>
    </xdr:sp>
    <xdr:clientData/>
  </xdr:twoCellAnchor>
  <xdr:twoCellAnchor>
    <xdr:from>
      <xdr:col>2</xdr:col>
      <xdr:colOff>133349</xdr:colOff>
      <xdr:row>20</xdr:row>
      <xdr:rowOff>133349</xdr:rowOff>
    </xdr:from>
    <xdr:to>
      <xdr:col>6</xdr:col>
      <xdr:colOff>984249</xdr:colOff>
      <xdr:row>35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nDrive\Oficinas%20Excel%202016\Aula%2015K%20-%20Fun&#231;&#245;es%20de%20procura%20(ProcV%20e%20ProcH)\PRO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pebiaggio\Downloads\Aula%2015%20-%20Fun&#231;&#245;es%20de%20Procura%20(PROC)%20-%20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ICAÇÃO"/>
      <sheetName val="PROCV"/>
      <sheetName val="REGRAS"/>
      <sheetName val="PROCH"/>
      <sheetName val="EXERCÍCIOV"/>
      <sheetName val="EXERCÍCIOH"/>
      <sheetName val="Extra"/>
      <sheetName val="BD - Extr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CENTRO</v>
          </cell>
          <cell r="B1" t="str">
            <v>INTERIOR</v>
          </cell>
          <cell r="C1" t="str">
            <v>LESTE</v>
          </cell>
          <cell r="D1" t="str">
            <v>LITORAL</v>
          </cell>
          <cell r="E1" t="str">
            <v>NORTE</v>
          </cell>
          <cell r="F1" t="str">
            <v>OESTE</v>
          </cell>
          <cell r="G1" t="str">
            <v>SUL</v>
          </cell>
        </row>
        <row r="2">
          <cell r="A2" t="str">
            <v>Ana</v>
          </cell>
          <cell r="B2" t="str">
            <v>Marcondes</v>
          </cell>
          <cell r="C2" t="str">
            <v>Renata</v>
          </cell>
          <cell r="D2" t="str">
            <v>Luis</v>
          </cell>
          <cell r="E2" t="str">
            <v>Rodrigo</v>
          </cell>
          <cell r="F2" t="str">
            <v>Soraia</v>
          </cell>
          <cell r="G2" t="str">
            <v>Lopes</v>
          </cell>
        </row>
        <row r="3">
          <cell r="A3">
            <v>30</v>
          </cell>
          <cell r="B3">
            <v>100</v>
          </cell>
          <cell r="C3">
            <v>50</v>
          </cell>
          <cell r="D3">
            <v>100</v>
          </cell>
          <cell r="E3">
            <v>50</v>
          </cell>
          <cell r="F3">
            <v>20</v>
          </cell>
          <cell r="G3">
            <v>20</v>
          </cell>
        </row>
        <row r="4">
          <cell r="A4" t="str">
            <v>Secretaria</v>
          </cell>
          <cell r="B4" t="str">
            <v>Professor</v>
          </cell>
          <cell r="C4" t="str">
            <v>Gerente</v>
          </cell>
          <cell r="D4" t="str">
            <v>Pintor</v>
          </cell>
          <cell r="E4" t="str">
            <v>suporte TI</v>
          </cell>
          <cell r="F4" t="str">
            <v>DBA</v>
          </cell>
          <cell r="G4" t="str">
            <v>Porteiro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ícioV"/>
      <sheetName val="ExercícioH"/>
      <sheetName val="Exercício Misto"/>
      <sheetName val="BD - Misto"/>
      <sheetName val="Extra"/>
      <sheetName val="BD - Extra"/>
    </sheetNames>
    <sheetDataSet>
      <sheetData sheetId="0"/>
      <sheetData sheetId="1">
        <row r="1">
          <cell r="A1" t="str">
            <v>CENTRO</v>
          </cell>
          <cell r="B1" t="str">
            <v>INTERIOR</v>
          </cell>
          <cell r="C1" t="str">
            <v>LESTE</v>
          </cell>
          <cell r="D1" t="str">
            <v>LITORAL</v>
          </cell>
          <cell r="E1" t="str">
            <v>NORTE</v>
          </cell>
          <cell r="F1" t="str">
            <v>OESTE</v>
          </cell>
          <cell r="G1" t="str">
            <v>SUL</v>
          </cell>
        </row>
        <row r="2">
          <cell r="A2" t="str">
            <v>Ana</v>
          </cell>
          <cell r="B2" t="str">
            <v>Marcondes</v>
          </cell>
          <cell r="C2" t="str">
            <v>Renata</v>
          </cell>
          <cell r="D2" t="str">
            <v>Luis</v>
          </cell>
          <cell r="E2" t="str">
            <v>Rodrigo</v>
          </cell>
          <cell r="F2" t="str">
            <v>Soraia</v>
          </cell>
          <cell r="G2" t="str">
            <v>Lopes</v>
          </cell>
        </row>
        <row r="3">
          <cell r="A3">
            <v>30</v>
          </cell>
          <cell r="B3">
            <v>100</v>
          </cell>
          <cell r="C3">
            <v>50</v>
          </cell>
          <cell r="D3">
            <v>100</v>
          </cell>
          <cell r="E3">
            <v>50</v>
          </cell>
          <cell r="F3">
            <v>20</v>
          </cell>
          <cell r="G3">
            <v>20</v>
          </cell>
        </row>
        <row r="4">
          <cell r="A4" t="str">
            <v>Secretaria</v>
          </cell>
          <cell r="B4" t="str">
            <v>Professor</v>
          </cell>
          <cell r="C4" t="str">
            <v>Gerente</v>
          </cell>
          <cell r="D4" t="str">
            <v>Pintor</v>
          </cell>
          <cell r="E4" t="str">
            <v>suporte TI</v>
          </cell>
          <cell r="F4" t="str">
            <v>DBA</v>
          </cell>
          <cell r="G4" t="str">
            <v>Porteiro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Q150"/>
  <sheetViews>
    <sheetView showGridLines="0" zoomScale="75" zoomScaleNormal="75" workbookViewId="0">
      <selection activeCell="D6" sqref="D6"/>
    </sheetView>
  </sheetViews>
  <sheetFormatPr defaultRowHeight="12.75" zeroHeight="1" x14ac:dyDescent="0.2"/>
  <cols>
    <col min="1" max="1" width="2.7109375" style="103" customWidth="1"/>
    <col min="2" max="2" width="1.7109375" style="103" customWidth="1"/>
    <col min="3" max="3" width="3.5703125" style="103" customWidth="1"/>
    <col min="4" max="4" width="33.7109375" style="106" bestFit="1" customWidth="1"/>
    <col min="5" max="5" width="13.7109375" style="105" customWidth="1"/>
    <col min="6" max="6" width="14.28515625" style="105" customWidth="1"/>
    <col min="7" max="7" width="7" style="103" bestFit="1" customWidth="1"/>
    <col min="8" max="8" width="17" style="103" bestFit="1" customWidth="1"/>
    <col min="9" max="9" width="13.28515625" style="104" bestFit="1" customWidth="1"/>
    <col min="10" max="10" width="11.140625" style="103" bestFit="1" customWidth="1"/>
    <col min="11" max="12" width="12" style="103" bestFit="1" customWidth="1"/>
    <col min="13" max="13" width="18.85546875" style="103" customWidth="1"/>
    <col min="14" max="14" width="8.42578125" style="103" customWidth="1"/>
    <col min="15" max="15" width="3.7109375" style="103" customWidth="1"/>
    <col min="16" max="16" width="3" style="103" customWidth="1"/>
    <col min="17" max="17" width="2.7109375" style="103" customWidth="1"/>
    <col min="18" max="16384" width="9.140625" style="103"/>
  </cols>
  <sheetData>
    <row r="1" spans="1:17" ht="7.5" customHeight="1" x14ac:dyDescent="0.2">
      <c r="A1" s="151"/>
      <c r="B1" s="151"/>
      <c r="C1" s="151"/>
      <c r="D1" s="152"/>
      <c r="E1" s="153"/>
      <c r="F1" s="153"/>
      <c r="G1" s="151"/>
      <c r="H1" s="151"/>
      <c r="I1" s="154"/>
      <c r="J1" s="151"/>
      <c r="K1" s="151"/>
      <c r="L1" s="151"/>
      <c r="M1" s="151"/>
      <c r="N1" s="151"/>
      <c r="O1" s="151"/>
      <c r="P1" s="151"/>
      <c r="Q1" s="151"/>
    </row>
    <row r="2" spans="1:17" ht="7.5" customHeight="1" thickBot="1" x14ac:dyDescent="0.25">
      <c r="A2" s="151"/>
      <c r="Q2" s="151"/>
    </row>
    <row r="3" spans="1:17" ht="62.25" customHeight="1" thickBot="1" x14ac:dyDescent="0.25">
      <c r="A3" s="151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4"/>
      <c r="Q3" s="151"/>
    </row>
    <row r="4" spans="1:17" ht="15.75" customHeight="1" thickBot="1" x14ac:dyDescent="0.25">
      <c r="A4" s="151"/>
      <c r="Q4" s="151"/>
    </row>
    <row r="5" spans="1:17" ht="15.75" customHeight="1" thickBot="1" x14ac:dyDescent="0.25">
      <c r="A5" s="151"/>
      <c r="C5" s="128"/>
      <c r="D5" s="129"/>
      <c r="E5" s="130"/>
      <c r="F5" s="130"/>
      <c r="G5" s="131"/>
      <c r="H5" s="131"/>
      <c r="I5" s="132"/>
      <c r="J5" s="131"/>
      <c r="K5" s="131"/>
      <c r="L5" s="131"/>
      <c r="M5" s="131"/>
      <c r="N5" s="131"/>
      <c r="O5" s="133"/>
      <c r="Q5" s="151"/>
    </row>
    <row r="6" spans="1:17" s="127" customFormat="1" ht="31.5" customHeight="1" thickBot="1" x14ac:dyDescent="0.3">
      <c r="A6" s="155"/>
      <c r="C6" s="134"/>
      <c r="D6" s="144" t="s">
        <v>573</v>
      </c>
      <c r="E6" s="145" t="s">
        <v>571</v>
      </c>
      <c r="F6" s="145" t="s">
        <v>570</v>
      </c>
      <c r="G6" s="146" t="s">
        <v>569</v>
      </c>
      <c r="H6" s="147" t="s">
        <v>572</v>
      </c>
      <c r="I6" s="148" t="s">
        <v>568</v>
      </c>
      <c r="J6" s="147" t="s">
        <v>567</v>
      </c>
      <c r="K6" s="147" t="s">
        <v>566</v>
      </c>
      <c r="L6" s="147" t="s">
        <v>565</v>
      </c>
      <c r="M6" s="149" t="s">
        <v>564</v>
      </c>
      <c r="N6" s="150" t="s">
        <v>563</v>
      </c>
      <c r="O6" s="135"/>
      <c r="Q6" s="155"/>
    </row>
    <row r="7" spans="1:17" ht="15" x14ac:dyDescent="0.25">
      <c r="A7" s="151"/>
      <c r="C7" s="136"/>
      <c r="D7" s="126" t="s">
        <v>562</v>
      </c>
      <c r="E7" s="125">
        <v>24753</v>
      </c>
      <c r="F7" s="125">
        <v>39430</v>
      </c>
      <c r="G7" s="122" t="s">
        <v>402</v>
      </c>
      <c r="H7" s="122" t="s">
        <v>411</v>
      </c>
      <c r="I7" s="124">
        <v>1596.6666259765625</v>
      </c>
      <c r="J7" s="122">
        <v>14</v>
      </c>
      <c r="K7" s="123">
        <v>12</v>
      </c>
      <c r="L7" s="122">
        <v>2007</v>
      </c>
      <c r="M7" s="121">
        <v>3645</v>
      </c>
      <c r="N7" s="120">
        <v>50</v>
      </c>
      <c r="O7" s="137"/>
      <c r="Q7" s="33"/>
    </row>
    <row r="8" spans="1:17" x14ac:dyDescent="0.2">
      <c r="A8" s="151"/>
      <c r="C8" s="136"/>
      <c r="D8" s="116" t="s">
        <v>561</v>
      </c>
      <c r="E8" s="115">
        <v>27051</v>
      </c>
      <c r="F8" s="115">
        <v>39111</v>
      </c>
      <c r="G8" s="113" t="s">
        <v>402</v>
      </c>
      <c r="H8" s="113" t="s">
        <v>421</v>
      </c>
      <c r="I8" s="114">
        <v>740</v>
      </c>
      <c r="J8" s="113">
        <v>29</v>
      </c>
      <c r="K8" s="119">
        <v>1</v>
      </c>
      <c r="L8" s="113">
        <v>2007</v>
      </c>
      <c r="M8" s="118">
        <v>3964</v>
      </c>
      <c r="N8" s="117">
        <v>43</v>
      </c>
      <c r="O8" s="137"/>
      <c r="Q8" s="151"/>
    </row>
    <row r="9" spans="1:17" x14ac:dyDescent="0.2">
      <c r="A9" s="151"/>
      <c r="C9" s="136"/>
      <c r="D9" s="116" t="s">
        <v>560</v>
      </c>
      <c r="E9" s="115">
        <v>19599</v>
      </c>
      <c r="F9" s="115">
        <v>39816</v>
      </c>
      <c r="G9" s="113" t="s">
        <v>402</v>
      </c>
      <c r="H9" s="113" t="s">
        <v>469</v>
      </c>
      <c r="I9" s="114">
        <v>1008</v>
      </c>
      <c r="J9" s="113">
        <v>3</v>
      </c>
      <c r="K9" s="119">
        <v>1</v>
      </c>
      <c r="L9" s="113">
        <v>2009</v>
      </c>
      <c r="M9" s="118">
        <v>3259</v>
      </c>
      <c r="N9" s="117">
        <v>64</v>
      </c>
      <c r="O9" s="137"/>
      <c r="Q9" s="151"/>
    </row>
    <row r="10" spans="1:17" x14ac:dyDescent="0.2">
      <c r="A10" s="151"/>
      <c r="C10" s="136"/>
      <c r="D10" s="116" t="s">
        <v>559</v>
      </c>
      <c r="E10" s="115">
        <v>25101</v>
      </c>
      <c r="F10" s="115">
        <v>39470</v>
      </c>
      <c r="G10" s="113" t="s">
        <v>402</v>
      </c>
      <c r="H10" s="113" t="s">
        <v>437</v>
      </c>
      <c r="I10" s="114">
        <v>1437.9166259765625</v>
      </c>
      <c r="J10" s="113">
        <v>23</v>
      </c>
      <c r="K10" s="119">
        <v>1</v>
      </c>
      <c r="L10" s="113">
        <v>2008</v>
      </c>
      <c r="M10" s="118">
        <v>3605</v>
      </c>
      <c r="N10" s="117">
        <v>49</v>
      </c>
      <c r="O10" s="137"/>
      <c r="Q10" s="151"/>
    </row>
    <row r="11" spans="1:17" x14ac:dyDescent="0.2">
      <c r="A11" s="151"/>
      <c r="C11" s="136"/>
      <c r="D11" s="116" t="s">
        <v>558</v>
      </c>
      <c r="E11" s="115">
        <v>24606</v>
      </c>
      <c r="F11" s="115">
        <v>39045</v>
      </c>
      <c r="G11" s="113" t="s">
        <v>405</v>
      </c>
      <c r="H11" s="113" t="s">
        <v>433</v>
      </c>
      <c r="I11" s="114">
        <v>2195.833251953125</v>
      </c>
      <c r="J11" s="113">
        <v>24</v>
      </c>
      <c r="K11" s="119">
        <v>11</v>
      </c>
      <c r="L11" s="113">
        <v>2006</v>
      </c>
      <c r="M11" s="118">
        <v>4030</v>
      </c>
      <c r="N11" s="117">
        <v>50</v>
      </c>
      <c r="O11" s="137"/>
      <c r="Q11" s="151"/>
    </row>
    <row r="12" spans="1:17" x14ac:dyDescent="0.2">
      <c r="A12" s="151"/>
      <c r="C12" s="136"/>
      <c r="D12" s="116" t="s">
        <v>557</v>
      </c>
      <c r="E12" s="115">
        <v>25704</v>
      </c>
      <c r="F12" s="115">
        <v>39397</v>
      </c>
      <c r="G12" s="113" t="s">
        <v>405</v>
      </c>
      <c r="H12" s="113" t="s">
        <v>461</v>
      </c>
      <c r="I12" s="114">
        <v>1507.916748046875</v>
      </c>
      <c r="J12" s="113">
        <v>11</v>
      </c>
      <c r="K12" s="119">
        <v>11</v>
      </c>
      <c r="L12" s="113">
        <v>2007</v>
      </c>
      <c r="M12" s="118">
        <v>3678</v>
      </c>
      <c r="N12" s="117">
        <v>47</v>
      </c>
      <c r="O12" s="137"/>
      <c r="Q12" s="151"/>
    </row>
    <row r="13" spans="1:17" x14ac:dyDescent="0.2">
      <c r="A13" s="151"/>
      <c r="C13" s="136"/>
      <c r="D13" s="116" t="s">
        <v>556</v>
      </c>
      <c r="E13" s="115">
        <v>24966</v>
      </c>
      <c r="F13" s="115">
        <v>40038</v>
      </c>
      <c r="G13" s="113" t="s">
        <v>405</v>
      </c>
      <c r="H13" s="113" t="s">
        <v>433</v>
      </c>
      <c r="I13" s="114">
        <v>1458.3333740234375</v>
      </c>
      <c r="J13" s="113">
        <v>13</v>
      </c>
      <c r="K13" s="119">
        <v>8</v>
      </c>
      <c r="L13" s="113">
        <v>2009</v>
      </c>
      <c r="M13" s="118">
        <v>3037</v>
      </c>
      <c r="N13" s="117">
        <v>49</v>
      </c>
      <c r="O13" s="137"/>
      <c r="Q13" s="151"/>
    </row>
    <row r="14" spans="1:17" x14ac:dyDescent="0.2">
      <c r="A14" s="151"/>
      <c r="C14" s="136"/>
      <c r="D14" s="116" t="s">
        <v>555</v>
      </c>
      <c r="E14" s="115">
        <v>19743</v>
      </c>
      <c r="F14" s="115">
        <v>39981</v>
      </c>
      <c r="G14" s="113" t="s">
        <v>405</v>
      </c>
      <c r="H14" s="113" t="s">
        <v>480</v>
      </c>
      <c r="I14" s="114">
        <v>1670.8333740234375</v>
      </c>
      <c r="J14" s="113">
        <v>17</v>
      </c>
      <c r="K14" s="119">
        <v>6</v>
      </c>
      <c r="L14" s="113">
        <v>2009</v>
      </c>
      <c r="M14" s="118">
        <v>3094</v>
      </c>
      <c r="N14" s="117">
        <v>63</v>
      </c>
      <c r="O14" s="137"/>
      <c r="Q14" s="151"/>
    </row>
    <row r="15" spans="1:17" x14ac:dyDescent="0.2">
      <c r="A15" s="151"/>
      <c r="C15" s="136"/>
      <c r="D15" s="116" t="s">
        <v>554</v>
      </c>
      <c r="E15" s="115">
        <v>24828</v>
      </c>
      <c r="F15" s="115">
        <v>39852</v>
      </c>
      <c r="G15" s="113" t="s">
        <v>405</v>
      </c>
      <c r="H15" s="113" t="s">
        <v>433</v>
      </c>
      <c r="I15" s="114">
        <v>1500</v>
      </c>
      <c r="J15" s="113">
        <v>8</v>
      </c>
      <c r="K15" s="119">
        <v>2</v>
      </c>
      <c r="L15" s="113">
        <v>2009</v>
      </c>
      <c r="M15" s="118">
        <v>3223</v>
      </c>
      <c r="N15" s="117">
        <v>50</v>
      </c>
      <c r="O15" s="137"/>
      <c r="Q15" s="151"/>
    </row>
    <row r="16" spans="1:17" x14ac:dyDescent="0.2">
      <c r="A16" s="151"/>
      <c r="C16" s="136"/>
      <c r="D16" s="116" t="s">
        <v>553</v>
      </c>
      <c r="E16" s="115">
        <v>17549</v>
      </c>
      <c r="F16" s="115">
        <v>39574</v>
      </c>
      <c r="G16" s="113" t="s">
        <v>402</v>
      </c>
      <c r="H16" s="113" t="s">
        <v>423</v>
      </c>
      <c r="I16" s="114">
        <v>1353.3333740234375</v>
      </c>
      <c r="J16" s="113">
        <v>6</v>
      </c>
      <c r="K16" s="119">
        <v>5</v>
      </c>
      <c r="L16" s="113">
        <v>2008</v>
      </c>
      <c r="M16" s="118">
        <v>3501</v>
      </c>
      <c r="N16" s="117">
        <v>69</v>
      </c>
      <c r="O16" s="137"/>
      <c r="Q16" s="151"/>
    </row>
    <row r="17" spans="1:17" x14ac:dyDescent="0.2">
      <c r="A17" s="151"/>
      <c r="C17" s="136"/>
      <c r="D17" s="116" t="s">
        <v>552</v>
      </c>
      <c r="E17" s="115">
        <v>24749</v>
      </c>
      <c r="F17" s="115">
        <v>39939</v>
      </c>
      <c r="G17" s="113" t="s">
        <v>402</v>
      </c>
      <c r="H17" s="113" t="s">
        <v>421</v>
      </c>
      <c r="I17" s="114">
        <v>1356.6666259765625</v>
      </c>
      <c r="J17" s="113">
        <v>6</v>
      </c>
      <c r="K17" s="119">
        <v>5</v>
      </c>
      <c r="L17" s="113">
        <v>2009</v>
      </c>
      <c r="M17" s="118">
        <v>3136</v>
      </c>
      <c r="N17" s="117">
        <v>50</v>
      </c>
      <c r="O17" s="137"/>
      <c r="Q17" s="151"/>
    </row>
    <row r="18" spans="1:17" x14ac:dyDescent="0.2">
      <c r="A18" s="151"/>
      <c r="C18" s="136"/>
      <c r="D18" s="116" t="s">
        <v>551</v>
      </c>
      <c r="E18" s="115">
        <v>25349</v>
      </c>
      <c r="F18" s="115">
        <v>39639</v>
      </c>
      <c r="G18" s="113" t="s">
        <v>402</v>
      </c>
      <c r="H18" s="113" t="s">
        <v>437</v>
      </c>
      <c r="I18" s="114">
        <v>1516.6666259765625</v>
      </c>
      <c r="J18" s="113">
        <v>10</v>
      </c>
      <c r="K18" s="119">
        <v>7</v>
      </c>
      <c r="L18" s="113">
        <v>2008</v>
      </c>
      <c r="M18" s="118">
        <v>3436</v>
      </c>
      <c r="N18" s="117">
        <v>48</v>
      </c>
      <c r="O18" s="137"/>
      <c r="Q18" s="151"/>
    </row>
    <row r="19" spans="1:17" x14ac:dyDescent="0.2">
      <c r="A19" s="151"/>
      <c r="C19" s="136"/>
      <c r="D19" s="116" t="s">
        <v>550</v>
      </c>
      <c r="E19" s="115">
        <v>19583</v>
      </c>
      <c r="F19" s="115">
        <v>40068</v>
      </c>
      <c r="G19" s="113" t="s">
        <v>405</v>
      </c>
      <c r="H19" s="113" t="s">
        <v>423</v>
      </c>
      <c r="I19" s="114">
        <v>1541.6666259765625</v>
      </c>
      <c r="J19" s="113">
        <v>12</v>
      </c>
      <c r="K19" s="119">
        <v>9</v>
      </c>
      <c r="L19" s="113">
        <v>2009</v>
      </c>
      <c r="M19" s="118">
        <v>3007</v>
      </c>
      <c r="N19" s="117">
        <v>64</v>
      </c>
      <c r="O19" s="137"/>
      <c r="Q19" s="151"/>
    </row>
    <row r="20" spans="1:17" x14ac:dyDescent="0.2">
      <c r="A20" s="151"/>
      <c r="C20" s="136"/>
      <c r="D20" s="116" t="s">
        <v>549</v>
      </c>
      <c r="E20" s="115">
        <v>25648</v>
      </c>
      <c r="F20" s="115">
        <v>39214</v>
      </c>
      <c r="G20" s="113" t="s">
        <v>405</v>
      </c>
      <c r="H20" s="113" t="s">
        <v>419</v>
      </c>
      <c r="I20" s="114">
        <v>1983.3333740234375</v>
      </c>
      <c r="J20" s="113">
        <v>12</v>
      </c>
      <c r="K20" s="119">
        <v>5</v>
      </c>
      <c r="L20" s="113">
        <v>2007</v>
      </c>
      <c r="M20" s="118">
        <v>3861</v>
      </c>
      <c r="N20" s="117">
        <v>47</v>
      </c>
      <c r="O20" s="137"/>
      <c r="Q20" s="151"/>
    </row>
    <row r="21" spans="1:17" x14ac:dyDescent="0.2">
      <c r="A21" s="151"/>
      <c r="C21" s="136"/>
      <c r="D21" s="116" t="s">
        <v>548</v>
      </c>
      <c r="E21" s="115">
        <v>25320</v>
      </c>
      <c r="F21" s="115">
        <v>39881</v>
      </c>
      <c r="G21" s="113" t="s">
        <v>405</v>
      </c>
      <c r="H21" s="113" t="s">
        <v>461</v>
      </c>
      <c r="I21" s="114">
        <v>834.1666259765625</v>
      </c>
      <c r="J21" s="113">
        <v>9</v>
      </c>
      <c r="K21" s="119">
        <v>3</v>
      </c>
      <c r="L21" s="113">
        <v>2009</v>
      </c>
      <c r="M21" s="118">
        <v>3194</v>
      </c>
      <c r="N21" s="117">
        <v>48</v>
      </c>
      <c r="O21" s="137"/>
      <c r="Q21" s="151"/>
    </row>
    <row r="22" spans="1:17" x14ac:dyDescent="0.2">
      <c r="A22" s="151"/>
      <c r="C22" s="136"/>
      <c r="D22" s="116" t="s">
        <v>547</v>
      </c>
      <c r="E22" s="115">
        <v>25688</v>
      </c>
      <c r="F22" s="115">
        <v>40162</v>
      </c>
      <c r="G22" s="113" t="s">
        <v>402</v>
      </c>
      <c r="H22" s="113" t="s">
        <v>421</v>
      </c>
      <c r="I22" s="114">
        <v>2346.666748046875</v>
      </c>
      <c r="J22" s="113">
        <v>15</v>
      </c>
      <c r="K22" s="119">
        <v>12</v>
      </c>
      <c r="L22" s="113">
        <v>2009</v>
      </c>
      <c r="M22" s="118">
        <v>2913</v>
      </c>
      <c r="N22" s="117">
        <v>47</v>
      </c>
      <c r="O22" s="137"/>
      <c r="Q22" s="151"/>
    </row>
    <row r="23" spans="1:17" x14ac:dyDescent="0.2">
      <c r="A23" s="151"/>
      <c r="C23" s="136"/>
      <c r="D23" s="116" t="s">
        <v>546</v>
      </c>
      <c r="E23" s="115">
        <v>24339</v>
      </c>
      <c r="F23" s="115">
        <v>39526</v>
      </c>
      <c r="G23" s="113" t="s">
        <v>405</v>
      </c>
      <c r="H23" s="113" t="s">
        <v>461</v>
      </c>
      <c r="I23" s="114">
        <v>2177.083251953125</v>
      </c>
      <c r="J23" s="113">
        <v>19</v>
      </c>
      <c r="K23" s="119">
        <v>3</v>
      </c>
      <c r="L23" s="113">
        <v>2008</v>
      </c>
      <c r="M23" s="118">
        <v>3549</v>
      </c>
      <c r="N23" s="117">
        <v>51</v>
      </c>
      <c r="O23" s="137"/>
      <c r="Q23" s="151"/>
    </row>
    <row r="24" spans="1:17" x14ac:dyDescent="0.2">
      <c r="A24" s="151"/>
      <c r="C24" s="136"/>
      <c r="D24" s="116" t="s">
        <v>545</v>
      </c>
      <c r="E24" s="115">
        <v>19799</v>
      </c>
      <c r="F24" s="115">
        <v>39351</v>
      </c>
      <c r="G24" s="113" t="s">
        <v>405</v>
      </c>
      <c r="H24" s="113" t="s">
        <v>477</v>
      </c>
      <c r="I24" s="114">
        <v>1640.625</v>
      </c>
      <c r="J24" s="113">
        <v>26</v>
      </c>
      <c r="K24" s="119">
        <v>9</v>
      </c>
      <c r="L24" s="113">
        <v>2007</v>
      </c>
      <c r="M24" s="118">
        <v>3724</v>
      </c>
      <c r="N24" s="117">
        <v>63</v>
      </c>
      <c r="O24" s="137"/>
      <c r="Q24" s="151"/>
    </row>
    <row r="25" spans="1:17" x14ac:dyDescent="0.2">
      <c r="A25" s="151"/>
      <c r="C25" s="136"/>
      <c r="D25" s="116" t="s">
        <v>544</v>
      </c>
      <c r="E25" s="115">
        <v>24881</v>
      </c>
      <c r="F25" s="115">
        <v>40106</v>
      </c>
      <c r="G25" s="113" t="s">
        <v>405</v>
      </c>
      <c r="H25" s="113" t="s">
        <v>500</v>
      </c>
      <c r="I25" s="114">
        <v>1770.8333740234375</v>
      </c>
      <c r="J25" s="113">
        <v>20</v>
      </c>
      <c r="K25" s="119">
        <v>10</v>
      </c>
      <c r="L25" s="113">
        <v>2009</v>
      </c>
      <c r="M25" s="118">
        <v>2969</v>
      </c>
      <c r="N25" s="117">
        <v>49</v>
      </c>
      <c r="O25" s="137"/>
      <c r="Q25" s="151"/>
    </row>
    <row r="26" spans="1:17" x14ac:dyDescent="0.2">
      <c r="A26" s="151"/>
      <c r="C26" s="136"/>
      <c r="D26" s="116" t="s">
        <v>543</v>
      </c>
      <c r="E26" s="115">
        <v>19590</v>
      </c>
      <c r="F26" s="115">
        <v>39319</v>
      </c>
      <c r="G26" s="113" t="s">
        <v>405</v>
      </c>
      <c r="H26" s="113" t="s">
        <v>407</v>
      </c>
      <c r="I26" s="114">
        <v>1586.6666259765625</v>
      </c>
      <c r="J26" s="113">
        <v>25</v>
      </c>
      <c r="K26" s="119">
        <v>8</v>
      </c>
      <c r="L26" s="113">
        <v>2007</v>
      </c>
      <c r="M26" s="118">
        <v>3756</v>
      </c>
      <c r="N26" s="117">
        <v>64</v>
      </c>
      <c r="O26" s="137"/>
      <c r="Q26" s="151"/>
    </row>
    <row r="27" spans="1:17" x14ac:dyDescent="0.2">
      <c r="A27" s="151"/>
      <c r="C27" s="136"/>
      <c r="D27" s="116" t="s">
        <v>542</v>
      </c>
      <c r="E27" s="115">
        <v>24943</v>
      </c>
      <c r="F27" s="115">
        <v>40016</v>
      </c>
      <c r="G27" s="113" t="s">
        <v>405</v>
      </c>
      <c r="H27" s="113" t="s">
        <v>417</v>
      </c>
      <c r="I27" s="114">
        <v>1537.5</v>
      </c>
      <c r="J27" s="113">
        <v>22</v>
      </c>
      <c r="K27" s="119">
        <v>7</v>
      </c>
      <c r="L27" s="113">
        <v>2009</v>
      </c>
      <c r="M27" s="118">
        <v>3059</v>
      </c>
      <c r="N27" s="117">
        <v>49</v>
      </c>
      <c r="O27" s="137"/>
      <c r="Q27" s="151"/>
    </row>
    <row r="28" spans="1:17" x14ac:dyDescent="0.2">
      <c r="A28" s="151"/>
      <c r="C28" s="136"/>
      <c r="D28" s="116" t="s">
        <v>541</v>
      </c>
      <c r="E28" s="115">
        <v>25255</v>
      </c>
      <c r="F28" s="115">
        <v>40046</v>
      </c>
      <c r="G28" s="113" t="s">
        <v>405</v>
      </c>
      <c r="H28" s="113" t="s">
        <v>404</v>
      </c>
      <c r="I28" s="114">
        <v>1443.75</v>
      </c>
      <c r="J28" s="113">
        <v>21</v>
      </c>
      <c r="K28" s="119">
        <v>8</v>
      </c>
      <c r="L28" s="113">
        <v>2009</v>
      </c>
      <c r="M28" s="118">
        <v>3029</v>
      </c>
      <c r="N28" s="117">
        <v>48</v>
      </c>
      <c r="O28" s="137"/>
      <c r="Q28" s="151"/>
    </row>
    <row r="29" spans="1:17" x14ac:dyDescent="0.2">
      <c r="A29" s="151"/>
      <c r="C29" s="136"/>
      <c r="D29" s="116" t="s">
        <v>540</v>
      </c>
      <c r="E29" s="115">
        <v>24877</v>
      </c>
      <c r="F29" s="115">
        <v>39734</v>
      </c>
      <c r="G29" s="113" t="s">
        <v>402</v>
      </c>
      <c r="H29" s="113" t="s">
        <v>423</v>
      </c>
      <c r="I29" s="114">
        <v>2186.666748046875</v>
      </c>
      <c r="J29" s="113">
        <v>13</v>
      </c>
      <c r="K29" s="119">
        <v>10</v>
      </c>
      <c r="L29" s="113">
        <v>2008</v>
      </c>
      <c r="M29" s="118">
        <v>3341</v>
      </c>
      <c r="N29" s="117">
        <v>49</v>
      </c>
      <c r="O29" s="137"/>
      <c r="Q29" s="151"/>
    </row>
    <row r="30" spans="1:17" x14ac:dyDescent="0.2">
      <c r="A30" s="151"/>
      <c r="C30" s="136"/>
      <c r="D30" s="116" t="s">
        <v>539</v>
      </c>
      <c r="E30" s="115">
        <v>25695</v>
      </c>
      <c r="F30" s="115">
        <v>39544</v>
      </c>
      <c r="G30" s="113" t="s">
        <v>405</v>
      </c>
      <c r="H30" s="113" t="s">
        <v>480</v>
      </c>
      <c r="I30" s="114">
        <v>2250</v>
      </c>
      <c r="J30" s="113">
        <v>6</v>
      </c>
      <c r="K30" s="119">
        <v>4</v>
      </c>
      <c r="L30" s="113">
        <v>2008</v>
      </c>
      <c r="M30" s="118">
        <v>3531</v>
      </c>
      <c r="N30" s="117">
        <v>47</v>
      </c>
      <c r="O30" s="137"/>
      <c r="Q30" s="151"/>
    </row>
    <row r="31" spans="1:17" ht="12" customHeight="1" x14ac:dyDescent="0.2">
      <c r="A31" s="151"/>
      <c r="C31" s="136"/>
      <c r="D31" s="116" t="s">
        <v>538</v>
      </c>
      <c r="E31" s="115">
        <v>24606</v>
      </c>
      <c r="F31" s="115">
        <v>39804</v>
      </c>
      <c r="G31" s="113" t="s">
        <v>402</v>
      </c>
      <c r="H31" s="113" t="s">
        <v>411</v>
      </c>
      <c r="I31" s="114">
        <v>1773.3333740234375</v>
      </c>
      <c r="J31" s="113">
        <v>22</v>
      </c>
      <c r="K31" s="119">
        <v>12</v>
      </c>
      <c r="L31" s="113">
        <v>2008</v>
      </c>
      <c r="M31" s="118">
        <v>3271</v>
      </c>
      <c r="N31" s="117">
        <v>50</v>
      </c>
      <c r="O31" s="137"/>
      <c r="Q31" s="151"/>
    </row>
    <row r="32" spans="1:17" ht="12" customHeight="1" x14ac:dyDescent="0.2">
      <c r="A32" s="151"/>
      <c r="C32" s="136"/>
      <c r="D32" s="116" t="s">
        <v>537</v>
      </c>
      <c r="E32" s="115">
        <v>24812</v>
      </c>
      <c r="F32" s="115">
        <v>39077</v>
      </c>
      <c r="G32" s="113" t="s">
        <v>405</v>
      </c>
      <c r="H32" s="113" t="s">
        <v>461</v>
      </c>
      <c r="I32" s="114">
        <v>417.08331298828125</v>
      </c>
      <c r="J32" s="113">
        <v>26</v>
      </c>
      <c r="K32" s="119">
        <v>12</v>
      </c>
      <c r="L32" s="113">
        <v>2006</v>
      </c>
      <c r="M32" s="118">
        <v>3998</v>
      </c>
      <c r="N32" s="117">
        <v>50</v>
      </c>
      <c r="O32" s="137"/>
      <c r="Q32" s="151"/>
    </row>
    <row r="33" spans="1:17" ht="12" customHeight="1" x14ac:dyDescent="0.2">
      <c r="A33" s="151"/>
      <c r="C33" s="136"/>
      <c r="D33" s="116" t="s">
        <v>536</v>
      </c>
      <c r="E33" s="115">
        <v>24920</v>
      </c>
      <c r="F33" s="115">
        <v>39239</v>
      </c>
      <c r="G33" s="113" t="s">
        <v>405</v>
      </c>
      <c r="H33" s="113" t="s">
        <v>411</v>
      </c>
      <c r="I33" s="114">
        <v>1820.8333740234375</v>
      </c>
      <c r="J33" s="113">
        <v>6</v>
      </c>
      <c r="K33" s="119">
        <v>6</v>
      </c>
      <c r="L33" s="113">
        <v>2007</v>
      </c>
      <c r="M33" s="118">
        <v>3836</v>
      </c>
      <c r="N33" s="117">
        <v>49</v>
      </c>
      <c r="O33" s="137"/>
      <c r="Q33" s="151"/>
    </row>
    <row r="34" spans="1:17" x14ac:dyDescent="0.2">
      <c r="A34" s="151"/>
      <c r="C34" s="136"/>
      <c r="D34" s="116" t="s">
        <v>535</v>
      </c>
      <c r="E34" s="115">
        <v>25421</v>
      </c>
      <c r="F34" s="115">
        <v>39943</v>
      </c>
      <c r="G34" s="113" t="s">
        <v>402</v>
      </c>
      <c r="H34" s="113" t="s">
        <v>419</v>
      </c>
      <c r="I34" s="114">
        <v>2073.333251953125</v>
      </c>
      <c r="J34" s="113">
        <v>10</v>
      </c>
      <c r="K34" s="119">
        <v>5</v>
      </c>
      <c r="L34" s="113">
        <v>2009</v>
      </c>
      <c r="M34" s="118">
        <v>3132</v>
      </c>
      <c r="N34" s="117">
        <v>48</v>
      </c>
      <c r="O34" s="137"/>
      <c r="Q34" s="151"/>
    </row>
    <row r="35" spans="1:17" x14ac:dyDescent="0.2">
      <c r="A35" s="151"/>
      <c r="C35" s="136"/>
      <c r="D35" s="116" t="s">
        <v>534</v>
      </c>
      <c r="E35" s="115">
        <v>25665</v>
      </c>
      <c r="F35" s="115">
        <v>39188</v>
      </c>
      <c r="G35" s="113" t="s">
        <v>402</v>
      </c>
      <c r="H35" s="113" t="s">
        <v>441</v>
      </c>
      <c r="I35" s="114">
        <v>1520</v>
      </c>
      <c r="J35" s="113">
        <v>16</v>
      </c>
      <c r="K35" s="119">
        <v>4</v>
      </c>
      <c r="L35" s="113">
        <v>2007</v>
      </c>
      <c r="M35" s="118">
        <v>3887</v>
      </c>
      <c r="N35" s="117">
        <v>47</v>
      </c>
      <c r="O35" s="137"/>
      <c r="Q35" s="151"/>
    </row>
    <row r="36" spans="1:17" x14ac:dyDescent="0.2">
      <c r="A36" s="151"/>
      <c r="C36" s="136"/>
      <c r="D36" s="116" t="s">
        <v>533</v>
      </c>
      <c r="E36" s="115">
        <v>25445</v>
      </c>
      <c r="F36" s="115">
        <v>39037</v>
      </c>
      <c r="G36" s="113" t="s">
        <v>405</v>
      </c>
      <c r="H36" s="113" t="s">
        <v>414</v>
      </c>
      <c r="I36" s="114">
        <v>2241.666748046875</v>
      </c>
      <c r="J36" s="113">
        <v>16</v>
      </c>
      <c r="K36" s="119">
        <v>11</v>
      </c>
      <c r="L36" s="113">
        <v>2006</v>
      </c>
      <c r="M36" s="118">
        <v>4038</v>
      </c>
      <c r="N36" s="117">
        <v>48</v>
      </c>
      <c r="O36" s="137"/>
      <c r="Q36" s="151"/>
    </row>
    <row r="37" spans="1:17" x14ac:dyDescent="0.2">
      <c r="A37" s="151"/>
      <c r="C37" s="136"/>
      <c r="D37" s="116" t="s">
        <v>532</v>
      </c>
      <c r="E37" s="115">
        <v>25061</v>
      </c>
      <c r="F37" s="115">
        <v>39588</v>
      </c>
      <c r="G37" s="113" t="s">
        <v>405</v>
      </c>
      <c r="H37" s="113" t="s">
        <v>414</v>
      </c>
      <c r="I37" s="114">
        <v>2129.166748046875</v>
      </c>
      <c r="J37" s="113">
        <v>20</v>
      </c>
      <c r="K37" s="119">
        <v>5</v>
      </c>
      <c r="L37" s="113">
        <v>2008</v>
      </c>
      <c r="M37" s="118">
        <v>3487</v>
      </c>
      <c r="N37" s="117">
        <v>49</v>
      </c>
      <c r="O37" s="137"/>
      <c r="Q37" s="151"/>
    </row>
    <row r="38" spans="1:17" x14ac:dyDescent="0.2">
      <c r="A38" s="151"/>
      <c r="C38" s="136"/>
      <c r="D38" s="116" t="s">
        <v>531</v>
      </c>
      <c r="E38" s="115">
        <v>19673</v>
      </c>
      <c r="F38" s="115">
        <v>39989</v>
      </c>
      <c r="G38" s="113" t="s">
        <v>405</v>
      </c>
      <c r="H38" s="113" t="s">
        <v>407</v>
      </c>
      <c r="I38" s="114">
        <v>980</v>
      </c>
      <c r="J38" s="113">
        <v>25</v>
      </c>
      <c r="K38" s="119">
        <v>6</v>
      </c>
      <c r="L38" s="113">
        <v>2009</v>
      </c>
      <c r="M38" s="118">
        <v>3086</v>
      </c>
      <c r="N38" s="117">
        <v>64</v>
      </c>
      <c r="O38" s="137"/>
      <c r="Q38" s="151"/>
    </row>
    <row r="39" spans="1:17" x14ac:dyDescent="0.2">
      <c r="A39" s="151"/>
      <c r="C39" s="136"/>
      <c r="D39" s="116" t="s">
        <v>530</v>
      </c>
      <c r="E39" s="115">
        <v>25697</v>
      </c>
      <c r="F39" s="115">
        <v>39345</v>
      </c>
      <c r="G39" s="113" t="s">
        <v>405</v>
      </c>
      <c r="H39" s="113" t="s">
        <v>423</v>
      </c>
      <c r="I39" s="114">
        <v>2225</v>
      </c>
      <c r="J39" s="113">
        <v>20</v>
      </c>
      <c r="K39" s="119">
        <v>9</v>
      </c>
      <c r="L39" s="113">
        <v>2007</v>
      </c>
      <c r="M39" s="118">
        <v>3730</v>
      </c>
      <c r="N39" s="117">
        <v>47</v>
      </c>
      <c r="O39" s="137"/>
      <c r="Q39" s="151"/>
    </row>
    <row r="40" spans="1:17" x14ac:dyDescent="0.2">
      <c r="A40" s="151"/>
      <c r="C40" s="136"/>
      <c r="D40" s="116" t="s">
        <v>529</v>
      </c>
      <c r="E40" s="115">
        <v>27070</v>
      </c>
      <c r="F40" s="115">
        <v>40017</v>
      </c>
      <c r="G40" s="113" t="s">
        <v>402</v>
      </c>
      <c r="H40" s="113" t="s">
        <v>461</v>
      </c>
      <c r="I40" s="114">
        <v>304.33331298828125</v>
      </c>
      <c r="J40" s="113">
        <v>23</v>
      </c>
      <c r="K40" s="119">
        <v>7</v>
      </c>
      <c r="L40" s="113">
        <v>2009</v>
      </c>
      <c r="M40" s="118">
        <v>3058</v>
      </c>
      <c r="N40" s="117">
        <v>43</v>
      </c>
      <c r="O40" s="137"/>
      <c r="Q40" s="151"/>
    </row>
    <row r="41" spans="1:17" x14ac:dyDescent="0.2">
      <c r="A41" s="151"/>
      <c r="C41" s="136"/>
      <c r="D41" s="116" t="s">
        <v>528</v>
      </c>
      <c r="E41" s="115">
        <v>25443</v>
      </c>
      <c r="F41" s="115">
        <v>39086</v>
      </c>
      <c r="G41" s="113" t="s">
        <v>405</v>
      </c>
      <c r="H41" s="113" t="s">
        <v>461</v>
      </c>
      <c r="I41" s="114">
        <v>2158.75</v>
      </c>
      <c r="J41" s="113">
        <v>4</v>
      </c>
      <c r="K41" s="119">
        <v>1</v>
      </c>
      <c r="L41" s="113">
        <v>2007</v>
      </c>
      <c r="M41" s="118">
        <v>3989</v>
      </c>
      <c r="N41" s="117">
        <v>48</v>
      </c>
      <c r="O41" s="137"/>
      <c r="Q41" s="151"/>
    </row>
    <row r="42" spans="1:17" x14ac:dyDescent="0.2">
      <c r="A42" s="151"/>
      <c r="C42" s="136"/>
      <c r="D42" s="116" t="s">
        <v>527</v>
      </c>
      <c r="E42" s="115">
        <v>25122</v>
      </c>
      <c r="F42" s="115">
        <v>39820</v>
      </c>
      <c r="G42" s="113" t="s">
        <v>402</v>
      </c>
      <c r="H42" s="113" t="s">
        <v>414</v>
      </c>
      <c r="I42" s="114">
        <v>493.33334350585937</v>
      </c>
      <c r="J42" s="113">
        <v>7</v>
      </c>
      <c r="K42" s="119">
        <v>1</v>
      </c>
      <c r="L42" s="113">
        <v>2009</v>
      </c>
      <c r="M42" s="118">
        <v>3255</v>
      </c>
      <c r="N42" s="117">
        <v>49</v>
      </c>
      <c r="O42" s="137"/>
      <c r="Q42" s="151"/>
    </row>
    <row r="43" spans="1:17" x14ac:dyDescent="0.2">
      <c r="A43" s="151"/>
      <c r="C43" s="136"/>
      <c r="D43" s="116" t="s">
        <v>526</v>
      </c>
      <c r="E43" s="115">
        <v>19802</v>
      </c>
      <c r="F43" s="115">
        <v>39054</v>
      </c>
      <c r="G43" s="113" t="s">
        <v>405</v>
      </c>
      <c r="H43" s="113" t="s">
        <v>419</v>
      </c>
      <c r="I43" s="114">
        <v>1695.8333740234375</v>
      </c>
      <c r="J43" s="113">
        <v>3</v>
      </c>
      <c r="K43" s="119">
        <v>12</v>
      </c>
      <c r="L43" s="113">
        <v>2006</v>
      </c>
      <c r="M43" s="118">
        <v>4021</v>
      </c>
      <c r="N43" s="117">
        <v>63</v>
      </c>
      <c r="O43" s="137"/>
      <c r="Q43" s="151"/>
    </row>
    <row r="44" spans="1:17" x14ac:dyDescent="0.2">
      <c r="A44" s="151"/>
      <c r="C44" s="136"/>
      <c r="D44" s="116" t="s">
        <v>525</v>
      </c>
      <c r="E44" s="115">
        <v>15547</v>
      </c>
      <c r="F44" s="115">
        <v>39420</v>
      </c>
      <c r="G44" s="113" t="s">
        <v>405</v>
      </c>
      <c r="H44" s="113" t="s">
        <v>423</v>
      </c>
      <c r="I44" s="114">
        <v>1995.8333740234375</v>
      </c>
      <c r="J44" s="113">
        <v>4</v>
      </c>
      <c r="K44" s="119">
        <v>12</v>
      </c>
      <c r="L44" s="113">
        <v>2007</v>
      </c>
      <c r="M44" s="118">
        <v>3655</v>
      </c>
      <c r="N44" s="117">
        <v>75</v>
      </c>
      <c r="O44" s="137"/>
      <c r="Q44" s="151"/>
    </row>
    <row r="45" spans="1:17" x14ac:dyDescent="0.2">
      <c r="A45" s="151"/>
      <c r="C45" s="136"/>
      <c r="D45" s="116" t="s">
        <v>524</v>
      </c>
      <c r="E45" s="115">
        <v>25154</v>
      </c>
      <c r="F45" s="115">
        <v>40156</v>
      </c>
      <c r="G45" s="113" t="s">
        <v>405</v>
      </c>
      <c r="H45" s="113" t="s">
        <v>409</v>
      </c>
      <c r="I45" s="114">
        <v>2166.666748046875</v>
      </c>
      <c r="J45" s="113">
        <v>9</v>
      </c>
      <c r="K45" s="119">
        <v>12</v>
      </c>
      <c r="L45" s="113">
        <v>2009</v>
      </c>
      <c r="M45" s="118">
        <v>2919</v>
      </c>
      <c r="N45" s="117">
        <v>49</v>
      </c>
      <c r="O45" s="137"/>
      <c r="Q45" s="151"/>
    </row>
    <row r="46" spans="1:17" x14ac:dyDescent="0.2">
      <c r="A46" s="151"/>
      <c r="C46" s="136"/>
      <c r="D46" s="116" t="s">
        <v>523</v>
      </c>
      <c r="E46" s="115">
        <v>24986</v>
      </c>
      <c r="F46" s="115">
        <v>39695</v>
      </c>
      <c r="G46" s="113" t="s">
        <v>405</v>
      </c>
      <c r="H46" s="113" t="s">
        <v>441</v>
      </c>
      <c r="I46" s="114">
        <v>716.66668701171875</v>
      </c>
      <c r="J46" s="113">
        <v>4</v>
      </c>
      <c r="K46" s="119">
        <v>9</v>
      </c>
      <c r="L46" s="113">
        <v>2008</v>
      </c>
      <c r="M46" s="118">
        <v>3380</v>
      </c>
      <c r="N46" s="117">
        <v>49</v>
      </c>
      <c r="O46" s="137"/>
      <c r="Q46" s="151"/>
    </row>
    <row r="47" spans="1:17" x14ac:dyDescent="0.2">
      <c r="A47" s="151"/>
      <c r="C47" s="136"/>
      <c r="D47" s="116" t="s">
        <v>522</v>
      </c>
      <c r="E47" s="115">
        <v>25732</v>
      </c>
      <c r="F47" s="115">
        <v>40062</v>
      </c>
      <c r="G47" s="113" t="s">
        <v>402</v>
      </c>
      <c r="H47" s="113" t="s">
        <v>414</v>
      </c>
      <c r="I47" s="114">
        <v>1846.6666259765625</v>
      </c>
      <c r="J47" s="113">
        <v>6</v>
      </c>
      <c r="K47" s="119">
        <v>9</v>
      </c>
      <c r="L47" s="113">
        <v>2009</v>
      </c>
      <c r="M47" s="118">
        <v>3013</v>
      </c>
      <c r="N47" s="117">
        <v>47</v>
      </c>
      <c r="O47" s="137"/>
      <c r="Q47" s="151"/>
    </row>
    <row r="48" spans="1:17" x14ac:dyDescent="0.2">
      <c r="A48" s="151"/>
      <c r="C48" s="136"/>
      <c r="D48" s="116" t="s">
        <v>521</v>
      </c>
      <c r="E48" s="115">
        <v>25534</v>
      </c>
      <c r="F48" s="115">
        <v>39775</v>
      </c>
      <c r="G48" s="113" t="s">
        <v>402</v>
      </c>
      <c r="H48" s="113" t="s">
        <v>500</v>
      </c>
      <c r="I48" s="114">
        <v>2300</v>
      </c>
      <c r="J48" s="113">
        <v>23</v>
      </c>
      <c r="K48" s="119">
        <v>11</v>
      </c>
      <c r="L48" s="113">
        <v>2008</v>
      </c>
      <c r="M48" s="118">
        <v>3300</v>
      </c>
      <c r="N48" s="117">
        <v>48</v>
      </c>
      <c r="O48" s="137"/>
      <c r="Q48" s="151"/>
    </row>
    <row r="49" spans="1:17" x14ac:dyDescent="0.2">
      <c r="A49" s="151"/>
      <c r="C49" s="136"/>
      <c r="D49" s="116" t="s">
        <v>520</v>
      </c>
      <c r="E49" s="115">
        <v>24399</v>
      </c>
      <c r="F49" s="115">
        <v>39575</v>
      </c>
      <c r="G49" s="113" t="s">
        <v>405</v>
      </c>
      <c r="H49" s="113" t="s">
        <v>404</v>
      </c>
      <c r="I49" s="114">
        <v>1868.75</v>
      </c>
      <c r="J49" s="113">
        <v>7</v>
      </c>
      <c r="K49" s="119">
        <v>5</v>
      </c>
      <c r="L49" s="113">
        <v>2008</v>
      </c>
      <c r="M49" s="118">
        <v>3500</v>
      </c>
      <c r="N49" s="117">
        <v>51</v>
      </c>
      <c r="O49" s="137"/>
      <c r="Q49" s="151"/>
    </row>
    <row r="50" spans="1:17" x14ac:dyDescent="0.2">
      <c r="A50" s="151"/>
      <c r="C50" s="136"/>
      <c r="D50" s="116" t="s">
        <v>519</v>
      </c>
      <c r="E50" s="115">
        <v>25413</v>
      </c>
      <c r="F50" s="115">
        <v>39870</v>
      </c>
      <c r="G50" s="113" t="s">
        <v>405</v>
      </c>
      <c r="H50" s="113" t="s">
        <v>419</v>
      </c>
      <c r="I50" s="114">
        <v>2158.333251953125</v>
      </c>
      <c r="J50" s="113">
        <v>26</v>
      </c>
      <c r="K50" s="119">
        <v>2</v>
      </c>
      <c r="L50" s="113">
        <v>2009</v>
      </c>
      <c r="M50" s="118">
        <v>3205</v>
      </c>
      <c r="N50" s="117">
        <v>48</v>
      </c>
      <c r="O50" s="137"/>
      <c r="Q50" s="151"/>
    </row>
    <row r="51" spans="1:17" x14ac:dyDescent="0.2">
      <c r="A51" s="151"/>
      <c r="C51" s="136"/>
      <c r="D51" s="116" t="s">
        <v>518</v>
      </c>
      <c r="E51" s="115">
        <v>19617</v>
      </c>
      <c r="F51" s="115">
        <v>39124</v>
      </c>
      <c r="G51" s="113" t="s">
        <v>405</v>
      </c>
      <c r="H51" s="113" t="s">
        <v>477</v>
      </c>
      <c r="I51" s="114">
        <v>1446.875</v>
      </c>
      <c r="J51" s="113">
        <v>11</v>
      </c>
      <c r="K51" s="119">
        <v>2</v>
      </c>
      <c r="L51" s="113">
        <v>2007</v>
      </c>
      <c r="M51" s="118">
        <v>3951</v>
      </c>
      <c r="N51" s="117">
        <v>64</v>
      </c>
      <c r="O51" s="137"/>
      <c r="Q51" s="151"/>
    </row>
    <row r="52" spans="1:17" x14ac:dyDescent="0.2">
      <c r="A52" s="151"/>
      <c r="C52" s="136"/>
      <c r="D52" s="116" t="s">
        <v>517</v>
      </c>
      <c r="E52" s="115">
        <v>25191</v>
      </c>
      <c r="F52" s="115">
        <v>39901</v>
      </c>
      <c r="G52" s="113" t="s">
        <v>405</v>
      </c>
      <c r="H52" s="113" t="s">
        <v>417</v>
      </c>
      <c r="I52" s="114">
        <v>1687.5</v>
      </c>
      <c r="J52" s="113">
        <v>29</v>
      </c>
      <c r="K52" s="119">
        <v>3</v>
      </c>
      <c r="L52" s="113">
        <v>2009</v>
      </c>
      <c r="M52" s="118">
        <v>3174</v>
      </c>
      <c r="N52" s="117">
        <v>49</v>
      </c>
      <c r="O52" s="137"/>
      <c r="Q52" s="151"/>
    </row>
    <row r="53" spans="1:17" x14ac:dyDescent="0.2">
      <c r="A53" s="151"/>
      <c r="C53" s="136"/>
      <c r="D53" s="116" t="s">
        <v>516</v>
      </c>
      <c r="E53" s="115">
        <v>19863</v>
      </c>
      <c r="F53" s="115">
        <v>39353</v>
      </c>
      <c r="G53" s="113" t="s">
        <v>405</v>
      </c>
      <c r="H53" s="113" t="s">
        <v>461</v>
      </c>
      <c r="I53" s="114">
        <v>1310.833251953125</v>
      </c>
      <c r="J53" s="113">
        <v>28</v>
      </c>
      <c r="K53" s="119">
        <v>9</v>
      </c>
      <c r="L53" s="113">
        <v>2007</v>
      </c>
      <c r="M53" s="118">
        <v>3722</v>
      </c>
      <c r="N53" s="117">
        <v>63</v>
      </c>
      <c r="O53" s="137"/>
      <c r="Q53" s="151"/>
    </row>
    <row r="54" spans="1:17" x14ac:dyDescent="0.2">
      <c r="A54" s="151"/>
      <c r="C54" s="136"/>
      <c r="D54" s="116" t="s">
        <v>515</v>
      </c>
      <c r="E54" s="115">
        <v>19815</v>
      </c>
      <c r="F54" s="115">
        <v>39388</v>
      </c>
      <c r="G54" s="113" t="s">
        <v>405</v>
      </c>
      <c r="H54" s="113" t="s">
        <v>437</v>
      </c>
      <c r="I54" s="114">
        <v>2216.666748046875</v>
      </c>
      <c r="J54" s="113">
        <v>2</v>
      </c>
      <c r="K54" s="119">
        <v>11</v>
      </c>
      <c r="L54" s="113">
        <v>2007</v>
      </c>
      <c r="M54" s="118">
        <v>3687</v>
      </c>
      <c r="N54" s="117">
        <v>63</v>
      </c>
      <c r="O54" s="137"/>
      <c r="Q54" s="151"/>
    </row>
    <row r="55" spans="1:17" x14ac:dyDescent="0.2">
      <c r="A55" s="151"/>
      <c r="C55" s="136"/>
      <c r="D55" s="116" t="s">
        <v>514</v>
      </c>
      <c r="E55" s="115">
        <v>19488</v>
      </c>
      <c r="F55" s="115">
        <v>39925</v>
      </c>
      <c r="G55" s="113" t="s">
        <v>405</v>
      </c>
      <c r="H55" s="113" t="s">
        <v>423</v>
      </c>
      <c r="I55" s="114">
        <v>2408.333251953125</v>
      </c>
      <c r="J55" s="113">
        <v>22</v>
      </c>
      <c r="K55" s="113">
        <v>4</v>
      </c>
      <c r="L55" s="113">
        <v>2009</v>
      </c>
      <c r="M55" s="113">
        <v>3150</v>
      </c>
      <c r="N55" s="112">
        <v>64</v>
      </c>
      <c r="O55" s="137"/>
      <c r="Q55" s="151"/>
    </row>
    <row r="56" spans="1:17" x14ac:dyDescent="0.2">
      <c r="A56" s="151"/>
      <c r="C56" s="136"/>
      <c r="D56" s="116" t="s">
        <v>513</v>
      </c>
      <c r="E56" s="115">
        <v>27119</v>
      </c>
      <c r="F56" s="115">
        <v>39183</v>
      </c>
      <c r="G56" s="113" t="s">
        <v>405</v>
      </c>
      <c r="H56" s="113" t="s">
        <v>461</v>
      </c>
      <c r="I56" s="114">
        <v>614.1666259765625</v>
      </c>
      <c r="J56" s="113">
        <v>11</v>
      </c>
      <c r="K56" s="113">
        <v>4</v>
      </c>
      <c r="L56" s="113">
        <v>2007</v>
      </c>
      <c r="M56" s="113">
        <v>3892</v>
      </c>
      <c r="N56" s="112">
        <v>43</v>
      </c>
      <c r="O56" s="137"/>
      <c r="Q56" s="151"/>
    </row>
    <row r="57" spans="1:17" x14ac:dyDescent="0.2">
      <c r="A57" s="151"/>
      <c r="C57" s="136"/>
      <c r="D57" s="116" t="s">
        <v>512</v>
      </c>
      <c r="E57" s="115">
        <v>14245</v>
      </c>
      <c r="F57" s="115">
        <v>39465</v>
      </c>
      <c r="G57" s="113" t="s">
        <v>405</v>
      </c>
      <c r="H57" s="113" t="s">
        <v>404</v>
      </c>
      <c r="I57" s="114">
        <v>1668.75</v>
      </c>
      <c r="J57" s="113">
        <v>18</v>
      </c>
      <c r="K57" s="113">
        <v>1</v>
      </c>
      <c r="L57" s="113">
        <v>2008</v>
      </c>
      <c r="M57" s="113">
        <v>3610</v>
      </c>
      <c r="N57" s="112">
        <v>79</v>
      </c>
      <c r="O57" s="137"/>
      <c r="Q57" s="151"/>
    </row>
    <row r="58" spans="1:17" x14ac:dyDescent="0.2">
      <c r="A58" s="151"/>
      <c r="C58" s="136"/>
      <c r="D58" s="116" t="s">
        <v>511</v>
      </c>
      <c r="E58" s="115">
        <v>25743</v>
      </c>
      <c r="F58" s="115">
        <v>39231</v>
      </c>
      <c r="G58" s="113" t="s">
        <v>405</v>
      </c>
      <c r="H58" s="113" t="s">
        <v>414</v>
      </c>
      <c r="I58" s="114">
        <v>1275</v>
      </c>
      <c r="J58" s="113">
        <v>29</v>
      </c>
      <c r="K58" s="113">
        <v>5</v>
      </c>
      <c r="L58" s="113">
        <v>2007</v>
      </c>
      <c r="M58" s="113">
        <v>3844</v>
      </c>
      <c r="N58" s="112">
        <v>47</v>
      </c>
      <c r="O58" s="137"/>
      <c r="Q58" s="151"/>
    </row>
    <row r="59" spans="1:17" x14ac:dyDescent="0.2">
      <c r="A59" s="151"/>
      <c r="C59" s="136"/>
      <c r="D59" s="116" t="s">
        <v>510</v>
      </c>
      <c r="E59" s="115">
        <v>26973</v>
      </c>
      <c r="F59" s="115">
        <v>39566</v>
      </c>
      <c r="G59" s="113" t="s">
        <v>405</v>
      </c>
      <c r="H59" s="113" t="s">
        <v>409</v>
      </c>
      <c r="I59" s="114">
        <v>1927.0833740234375</v>
      </c>
      <c r="J59" s="113">
        <v>28</v>
      </c>
      <c r="K59" s="113">
        <v>4</v>
      </c>
      <c r="L59" s="113">
        <v>2008</v>
      </c>
      <c r="M59" s="113">
        <v>3509</v>
      </c>
      <c r="N59" s="112">
        <v>44</v>
      </c>
      <c r="O59" s="137"/>
      <c r="Q59" s="151"/>
    </row>
    <row r="60" spans="1:17" x14ac:dyDescent="0.2">
      <c r="A60" s="151"/>
      <c r="C60" s="136"/>
      <c r="D60" s="116" t="s">
        <v>509</v>
      </c>
      <c r="E60" s="115">
        <v>19785</v>
      </c>
      <c r="F60" s="115">
        <v>40010</v>
      </c>
      <c r="G60" s="113" t="s">
        <v>405</v>
      </c>
      <c r="H60" s="113" t="s">
        <v>409</v>
      </c>
      <c r="I60" s="114">
        <v>1361.9791259765625</v>
      </c>
      <c r="J60" s="113">
        <v>16</v>
      </c>
      <c r="K60" s="113">
        <v>7</v>
      </c>
      <c r="L60" s="113">
        <v>2009</v>
      </c>
      <c r="M60" s="113">
        <v>3065</v>
      </c>
      <c r="N60" s="112">
        <v>63</v>
      </c>
      <c r="O60" s="137"/>
      <c r="Q60" s="151"/>
    </row>
    <row r="61" spans="1:17" x14ac:dyDescent="0.2">
      <c r="A61" s="151"/>
      <c r="C61" s="136"/>
      <c r="D61" s="116" t="s">
        <v>508</v>
      </c>
      <c r="E61" s="115">
        <v>25785</v>
      </c>
      <c r="F61" s="115">
        <v>39474</v>
      </c>
      <c r="G61" s="113" t="s">
        <v>405</v>
      </c>
      <c r="H61" s="113" t="s">
        <v>414</v>
      </c>
      <c r="I61" s="114">
        <v>2145.833251953125</v>
      </c>
      <c r="J61" s="113">
        <v>27</v>
      </c>
      <c r="K61" s="113">
        <v>1</v>
      </c>
      <c r="L61" s="113">
        <v>2008</v>
      </c>
      <c r="M61" s="113">
        <v>3601</v>
      </c>
      <c r="N61" s="112">
        <v>47</v>
      </c>
      <c r="O61" s="137"/>
      <c r="Q61" s="151"/>
    </row>
    <row r="62" spans="1:17" x14ac:dyDescent="0.2">
      <c r="A62" s="151"/>
      <c r="C62" s="136"/>
      <c r="D62" s="116" t="s">
        <v>507</v>
      </c>
      <c r="E62" s="115">
        <v>24945</v>
      </c>
      <c r="F62" s="115">
        <v>39704</v>
      </c>
      <c r="G62" s="113" t="s">
        <v>402</v>
      </c>
      <c r="H62" s="113" t="s">
        <v>409</v>
      </c>
      <c r="I62" s="114">
        <v>2500</v>
      </c>
      <c r="J62" s="113">
        <v>13</v>
      </c>
      <c r="K62" s="113">
        <v>9</v>
      </c>
      <c r="L62" s="113">
        <v>2008</v>
      </c>
      <c r="M62" s="113">
        <v>3371</v>
      </c>
      <c r="N62" s="112">
        <v>49</v>
      </c>
      <c r="O62" s="137"/>
      <c r="Q62" s="151"/>
    </row>
    <row r="63" spans="1:17" x14ac:dyDescent="0.2">
      <c r="A63" s="151"/>
      <c r="C63" s="136"/>
      <c r="D63" s="116" t="s">
        <v>506</v>
      </c>
      <c r="E63" s="115">
        <v>26992</v>
      </c>
      <c r="F63" s="115">
        <v>40064</v>
      </c>
      <c r="G63" s="113" t="s">
        <v>402</v>
      </c>
      <c r="H63" s="113" t="s">
        <v>423</v>
      </c>
      <c r="I63" s="114">
        <v>1373.3333740234375</v>
      </c>
      <c r="J63" s="113">
        <v>8</v>
      </c>
      <c r="K63" s="113">
        <v>9</v>
      </c>
      <c r="L63" s="113">
        <v>2009</v>
      </c>
      <c r="M63" s="113">
        <v>3011</v>
      </c>
      <c r="N63" s="112">
        <v>44</v>
      </c>
      <c r="O63" s="137"/>
      <c r="Q63" s="151"/>
    </row>
    <row r="64" spans="1:17" x14ac:dyDescent="0.2">
      <c r="A64" s="151"/>
      <c r="C64" s="136"/>
      <c r="D64" s="116" t="s">
        <v>505</v>
      </c>
      <c r="E64" s="115">
        <v>19744</v>
      </c>
      <c r="F64" s="115">
        <v>39798</v>
      </c>
      <c r="G64" s="113" t="s">
        <v>402</v>
      </c>
      <c r="H64" s="113" t="s">
        <v>480</v>
      </c>
      <c r="I64" s="114">
        <v>2566.666748046875</v>
      </c>
      <c r="J64" s="113">
        <v>16</v>
      </c>
      <c r="K64" s="113">
        <v>12</v>
      </c>
      <c r="L64" s="113">
        <v>2008</v>
      </c>
      <c r="M64" s="113">
        <v>3277</v>
      </c>
      <c r="N64" s="112">
        <v>63</v>
      </c>
      <c r="O64" s="137"/>
      <c r="Q64" s="151"/>
    </row>
    <row r="65" spans="1:17" x14ac:dyDescent="0.2">
      <c r="A65" s="151"/>
      <c r="C65" s="136"/>
      <c r="D65" s="116" t="s">
        <v>504</v>
      </c>
      <c r="E65" s="115">
        <v>27112</v>
      </c>
      <c r="F65" s="115">
        <v>39596</v>
      </c>
      <c r="G65" s="113" t="s">
        <v>402</v>
      </c>
      <c r="H65" s="113" t="s">
        <v>441</v>
      </c>
      <c r="I65" s="114">
        <v>1646.6666259765625</v>
      </c>
      <c r="J65" s="113">
        <v>28</v>
      </c>
      <c r="K65" s="113">
        <v>5</v>
      </c>
      <c r="L65" s="113">
        <v>2008</v>
      </c>
      <c r="M65" s="113">
        <v>3479</v>
      </c>
      <c r="N65" s="112">
        <v>43</v>
      </c>
      <c r="O65" s="137"/>
      <c r="Q65" s="151"/>
    </row>
    <row r="66" spans="1:17" x14ac:dyDescent="0.2">
      <c r="A66" s="151"/>
      <c r="C66" s="136"/>
      <c r="D66" s="116" t="s">
        <v>503</v>
      </c>
      <c r="E66" s="115">
        <v>25738</v>
      </c>
      <c r="F66" s="115">
        <v>39738</v>
      </c>
      <c r="G66" s="113" t="s">
        <v>402</v>
      </c>
      <c r="H66" s="113" t="s">
        <v>419</v>
      </c>
      <c r="I66" s="114">
        <v>1793.3333740234375</v>
      </c>
      <c r="J66" s="113">
        <v>17</v>
      </c>
      <c r="K66" s="113">
        <v>10</v>
      </c>
      <c r="L66" s="113">
        <v>2008</v>
      </c>
      <c r="M66" s="113">
        <v>3337</v>
      </c>
      <c r="N66" s="112">
        <v>47</v>
      </c>
      <c r="O66" s="137"/>
      <c r="Q66" s="151"/>
    </row>
    <row r="67" spans="1:17" x14ac:dyDescent="0.2">
      <c r="A67" s="151"/>
      <c r="C67" s="136"/>
      <c r="D67" s="116" t="s">
        <v>502</v>
      </c>
      <c r="E67" s="115">
        <v>25618</v>
      </c>
      <c r="F67" s="115">
        <v>39375</v>
      </c>
      <c r="G67" s="113" t="s">
        <v>402</v>
      </c>
      <c r="H67" s="113" t="s">
        <v>417</v>
      </c>
      <c r="I67" s="114">
        <v>2580</v>
      </c>
      <c r="J67" s="113">
        <v>20</v>
      </c>
      <c r="K67" s="113">
        <v>10</v>
      </c>
      <c r="L67" s="113">
        <v>2007</v>
      </c>
      <c r="M67" s="113">
        <v>3700</v>
      </c>
      <c r="N67" s="112">
        <v>47</v>
      </c>
      <c r="O67" s="137"/>
      <c r="Q67" s="151"/>
    </row>
    <row r="68" spans="1:17" x14ac:dyDescent="0.2">
      <c r="A68" s="151"/>
      <c r="C68" s="136"/>
      <c r="D68" s="116" t="s">
        <v>501</v>
      </c>
      <c r="E68" s="115">
        <v>25174</v>
      </c>
      <c r="F68" s="115">
        <v>39184</v>
      </c>
      <c r="G68" s="113" t="s">
        <v>402</v>
      </c>
      <c r="H68" s="113" t="s">
        <v>500</v>
      </c>
      <c r="I68" s="114">
        <v>2375</v>
      </c>
      <c r="J68" s="113">
        <v>12</v>
      </c>
      <c r="K68" s="113">
        <v>4</v>
      </c>
      <c r="L68" s="113">
        <v>2007</v>
      </c>
      <c r="M68" s="113">
        <v>3891</v>
      </c>
      <c r="N68" s="112">
        <v>49</v>
      </c>
      <c r="O68" s="137"/>
      <c r="Q68" s="151"/>
    </row>
    <row r="69" spans="1:17" x14ac:dyDescent="0.2">
      <c r="A69" s="151"/>
      <c r="C69" s="136"/>
      <c r="D69" s="116" t="s">
        <v>499</v>
      </c>
      <c r="E69" s="115">
        <v>24383</v>
      </c>
      <c r="F69" s="115">
        <v>39981</v>
      </c>
      <c r="G69" s="113" t="s">
        <v>405</v>
      </c>
      <c r="H69" s="113" t="s">
        <v>477</v>
      </c>
      <c r="I69" s="114">
        <v>2050</v>
      </c>
      <c r="J69" s="113">
        <v>17</v>
      </c>
      <c r="K69" s="113">
        <v>6</v>
      </c>
      <c r="L69" s="113">
        <v>2009</v>
      </c>
      <c r="M69" s="113">
        <v>3094</v>
      </c>
      <c r="N69" s="112">
        <v>51</v>
      </c>
      <c r="O69" s="137"/>
      <c r="Q69" s="151"/>
    </row>
    <row r="70" spans="1:17" x14ac:dyDescent="0.2">
      <c r="A70" s="151"/>
      <c r="C70" s="136"/>
      <c r="D70" s="116" t="s">
        <v>498</v>
      </c>
      <c r="E70" s="115">
        <v>27097</v>
      </c>
      <c r="F70" s="115">
        <v>39147</v>
      </c>
      <c r="G70" s="113" t="s">
        <v>402</v>
      </c>
      <c r="H70" s="113" t="s">
        <v>477</v>
      </c>
      <c r="I70" s="114">
        <v>1605</v>
      </c>
      <c r="J70" s="113">
        <v>6</v>
      </c>
      <c r="K70" s="113">
        <v>3</v>
      </c>
      <c r="L70" s="113">
        <v>2007</v>
      </c>
      <c r="M70" s="113">
        <v>3928</v>
      </c>
      <c r="N70" s="112">
        <v>43</v>
      </c>
      <c r="O70" s="137"/>
      <c r="Q70" s="151"/>
    </row>
    <row r="71" spans="1:17" x14ac:dyDescent="0.2">
      <c r="A71" s="151"/>
      <c r="C71" s="136"/>
      <c r="D71" s="116" t="s">
        <v>497</v>
      </c>
      <c r="E71" s="115">
        <v>19714</v>
      </c>
      <c r="F71" s="115">
        <v>39347</v>
      </c>
      <c r="G71" s="113" t="s">
        <v>405</v>
      </c>
      <c r="H71" s="113" t="s">
        <v>407</v>
      </c>
      <c r="I71" s="114">
        <v>1733.3333740234375</v>
      </c>
      <c r="J71" s="113">
        <v>22</v>
      </c>
      <c r="K71" s="113">
        <v>9</v>
      </c>
      <c r="L71" s="113">
        <v>2007</v>
      </c>
      <c r="M71" s="113">
        <v>3728</v>
      </c>
      <c r="N71" s="112">
        <v>64</v>
      </c>
      <c r="O71" s="137"/>
      <c r="Q71" s="151"/>
    </row>
    <row r="72" spans="1:17" x14ac:dyDescent="0.2">
      <c r="A72" s="151"/>
      <c r="C72" s="136"/>
      <c r="D72" s="116" t="s">
        <v>496</v>
      </c>
      <c r="E72" s="115">
        <v>24874</v>
      </c>
      <c r="F72" s="115">
        <v>39275</v>
      </c>
      <c r="G72" s="113" t="s">
        <v>405</v>
      </c>
      <c r="H72" s="113" t="s">
        <v>441</v>
      </c>
      <c r="I72" s="114">
        <v>1891.6666259765625</v>
      </c>
      <c r="J72" s="113">
        <v>12</v>
      </c>
      <c r="K72" s="113">
        <v>7</v>
      </c>
      <c r="L72" s="113">
        <v>2007</v>
      </c>
      <c r="M72" s="113">
        <v>3800</v>
      </c>
      <c r="N72" s="112">
        <v>49</v>
      </c>
      <c r="O72" s="137"/>
      <c r="Q72" s="151"/>
    </row>
    <row r="73" spans="1:17" x14ac:dyDescent="0.2">
      <c r="A73" s="151"/>
      <c r="C73" s="136"/>
      <c r="D73" s="116" t="s">
        <v>495</v>
      </c>
      <c r="E73" s="115">
        <v>25246</v>
      </c>
      <c r="F73" s="115">
        <v>39554</v>
      </c>
      <c r="G73" s="113" t="s">
        <v>405</v>
      </c>
      <c r="H73" s="113" t="s">
        <v>480</v>
      </c>
      <c r="I73" s="114">
        <v>2125</v>
      </c>
      <c r="J73" s="113">
        <v>16</v>
      </c>
      <c r="K73" s="113">
        <v>4</v>
      </c>
      <c r="L73" s="113">
        <v>2008</v>
      </c>
      <c r="M73" s="113">
        <v>3521</v>
      </c>
      <c r="N73" s="112">
        <v>48</v>
      </c>
      <c r="O73" s="137"/>
      <c r="Q73" s="151"/>
    </row>
    <row r="74" spans="1:17" x14ac:dyDescent="0.2">
      <c r="A74" s="151"/>
      <c r="C74" s="136"/>
      <c r="D74" s="116" t="s">
        <v>494</v>
      </c>
      <c r="E74" s="115">
        <v>17559</v>
      </c>
      <c r="F74" s="115">
        <v>39040</v>
      </c>
      <c r="G74" s="113" t="s">
        <v>405</v>
      </c>
      <c r="H74" s="113" t="s">
        <v>411</v>
      </c>
      <c r="I74" s="114">
        <v>2058.333251953125</v>
      </c>
      <c r="J74" s="113">
        <v>19</v>
      </c>
      <c r="K74" s="113">
        <v>11</v>
      </c>
      <c r="L74" s="113">
        <v>2006</v>
      </c>
      <c r="M74" s="113">
        <v>4035</v>
      </c>
      <c r="N74" s="112">
        <v>69</v>
      </c>
      <c r="O74" s="137"/>
      <c r="Q74" s="151"/>
    </row>
    <row r="75" spans="1:17" x14ac:dyDescent="0.2">
      <c r="A75" s="151"/>
      <c r="C75" s="136"/>
      <c r="D75" s="116" t="s">
        <v>493</v>
      </c>
      <c r="E75" s="115">
        <v>19533</v>
      </c>
      <c r="F75" s="115">
        <v>40100</v>
      </c>
      <c r="G75" s="113" t="s">
        <v>405</v>
      </c>
      <c r="H75" s="113" t="s">
        <v>419</v>
      </c>
      <c r="I75" s="114">
        <v>1983.3333740234375</v>
      </c>
      <c r="J75" s="113">
        <v>14</v>
      </c>
      <c r="K75" s="113">
        <v>10</v>
      </c>
      <c r="L75" s="113">
        <v>2009</v>
      </c>
      <c r="M75" s="113">
        <v>2975</v>
      </c>
      <c r="N75" s="112">
        <v>64</v>
      </c>
      <c r="O75" s="137"/>
      <c r="Q75" s="151"/>
    </row>
    <row r="76" spans="1:17" x14ac:dyDescent="0.2">
      <c r="A76" s="151"/>
      <c r="C76" s="136"/>
      <c r="D76" s="116" t="s">
        <v>492</v>
      </c>
      <c r="E76" s="115">
        <v>25767</v>
      </c>
      <c r="F76" s="115">
        <v>39498</v>
      </c>
      <c r="G76" s="113" t="s">
        <v>405</v>
      </c>
      <c r="H76" s="113" t="s">
        <v>477</v>
      </c>
      <c r="I76" s="114">
        <v>1440.625</v>
      </c>
      <c r="J76" s="113">
        <v>20</v>
      </c>
      <c r="K76" s="113">
        <v>2</v>
      </c>
      <c r="L76" s="113">
        <v>2008</v>
      </c>
      <c r="M76" s="113">
        <v>3577</v>
      </c>
      <c r="N76" s="112">
        <v>47</v>
      </c>
      <c r="O76" s="137"/>
      <c r="Q76" s="151"/>
    </row>
    <row r="77" spans="1:17" x14ac:dyDescent="0.2">
      <c r="A77" s="151"/>
      <c r="C77" s="136"/>
      <c r="D77" s="116" t="s">
        <v>491</v>
      </c>
      <c r="E77" s="115">
        <v>25761</v>
      </c>
      <c r="F77" s="115">
        <v>39099</v>
      </c>
      <c r="G77" s="113" t="s">
        <v>405</v>
      </c>
      <c r="H77" s="113" t="s">
        <v>417</v>
      </c>
      <c r="I77" s="114">
        <v>1975</v>
      </c>
      <c r="J77" s="113">
        <v>17</v>
      </c>
      <c r="K77" s="113">
        <v>1</v>
      </c>
      <c r="L77" s="113">
        <v>2007</v>
      </c>
      <c r="M77" s="113">
        <v>3976</v>
      </c>
      <c r="N77" s="112">
        <v>47</v>
      </c>
      <c r="O77" s="137"/>
      <c r="Q77" s="151"/>
    </row>
    <row r="78" spans="1:17" x14ac:dyDescent="0.2">
      <c r="A78" s="151"/>
      <c r="C78" s="136"/>
      <c r="D78" s="116" t="s">
        <v>490</v>
      </c>
      <c r="E78" s="115">
        <v>19857</v>
      </c>
      <c r="F78" s="115">
        <v>39220</v>
      </c>
      <c r="G78" s="113" t="s">
        <v>405</v>
      </c>
      <c r="H78" s="113" t="s">
        <v>409</v>
      </c>
      <c r="I78" s="114">
        <v>1338.5416259765625</v>
      </c>
      <c r="J78" s="113">
        <v>18</v>
      </c>
      <c r="K78" s="113">
        <v>5</v>
      </c>
      <c r="L78" s="113">
        <v>2007</v>
      </c>
      <c r="M78" s="113">
        <v>3855</v>
      </c>
      <c r="N78" s="112">
        <v>63</v>
      </c>
      <c r="O78" s="137"/>
      <c r="Q78" s="151"/>
    </row>
    <row r="79" spans="1:17" x14ac:dyDescent="0.2">
      <c r="A79" s="151"/>
      <c r="C79" s="136"/>
      <c r="D79" s="116" t="s">
        <v>489</v>
      </c>
      <c r="E79" s="115">
        <v>17643</v>
      </c>
      <c r="F79" s="115">
        <v>40055</v>
      </c>
      <c r="G79" s="113" t="s">
        <v>405</v>
      </c>
      <c r="H79" s="113" t="s">
        <v>414</v>
      </c>
      <c r="I79" s="114">
        <v>1533.3333740234375</v>
      </c>
      <c r="J79" s="113">
        <v>30</v>
      </c>
      <c r="K79" s="113">
        <v>8</v>
      </c>
      <c r="L79" s="113">
        <v>2009</v>
      </c>
      <c r="M79" s="113">
        <v>3020</v>
      </c>
      <c r="N79" s="112">
        <v>69</v>
      </c>
      <c r="O79" s="137"/>
      <c r="Q79" s="151"/>
    </row>
    <row r="80" spans="1:17" x14ac:dyDescent="0.2">
      <c r="A80" s="151"/>
      <c r="C80" s="136"/>
      <c r="D80" s="116" t="s">
        <v>488</v>
      </c>
      <c r="E80" s="115">
        <v>24595</v>
      </c>
      <c r="F80" s="115">
        <v>39501</v>
      </c>
      <c r="G80" s="113" t="s">
        <v>405</v>
      </c>
      <c r="H80" s="113" t="s">
        <v>404</v>
      </c>
      <c r="I80" s="114">
        <v>1443.75</v>
      </c>
      <c r="J80" s="113">
        <v>23</v>
      </c>
      <c r="K80" s="113">
        <v>2</v>
      </c>
      <c r="L80" s="113">
        <v>2008</v>
      </c>
      <c r="M80" s="113">
        <v>3574</v>
      </c>
      <c r="N80" s="112">
        <v>50</v>
      </c>
      <c r="O80" s="137"/>
      <c r="Q80" s="151"/>
    </row>
    <row r="81" spans="1:17" x14ac:dyDescent="0.2">
      <c r="A81" s="151"/>
      <c r="C81" s="136"/>
      <c r="D81" s="116" t="s">
        <v>487</v>
      </c>
      <c r="E81" s="115">
        <v>25530</v>
      </c>
      <c r="F81" s="115">
        <v>39932</v>
      </c>
      <c r="G81" s="113" t="s">
        <v>405</v>
      </c>
      <c r="H81" s="113" t="s">
        <v>441</v>
      </c>
      <c r="I81" s="114">
        <v>1854.1666259765625</v>
      </c>
      <c r="J81" s="113">
        <v>29</v>
      </c>
      <c r="K81" s="113">
        <v>4</v>
      </c>
      <c r="L81" s="113">
        <v>2009</v>
      </c>
      <c r="M81" s="113">
        <v>3143</v>
      </c>
      <c r="N81" s="112">
        <v>48</v>
      </c>
      <c r="O81" s="137"/>
      <c r="Q81" s="151"/>
    </row>
    <row r="82" spans="1:17" x14ac:dyDescent="0.2">
      <c r="A82" s="151"/>
      <c r="C82" s="136"/>
      <c r="D82" s="116" t="s">
        <v>486</v>
      </c>
      <c r="E82" s="115">
        <v>15770</v>
      </c>
      <c r="F82" s="115">
        <v>40124</v>
      </c>
      <c r="G82" s="113" t="s">
        <v>405</v>
      </c>
      <c r="H82" s="113" t="s">
        <v>423</v>
      </c>
      <c r="I82" s="114">
        <v>1845.8333740234375</v>
      </c>
      <c r="J82" s="113">
        <v>7</v>
      </c>
      <c r="K82" s="113">
        <v>11</v>
      </c>
      <c r="L82" s="113">
        <v>2009</v>
      </c>
      <c r="M82" s="113">
        <v>2951</v>
      </c>
      <c r="N82" s="112">
        <v>74</v>
      </c>
      <c r="O82" s="137"/>
      <c r="Q82" s="151"/>
    </row>
    <row r="83" spans="1:17" x14ac:dyDescent="0.2">
      <c r="A83" s="151"/>
      <c r="C83" s="136"/>
      <c r="D83" s="116" t="s">
        <v>485</v>
      </c>
      <c r="E83" s="115">
        <v>25450</v>
      </c>
      <c r="F83" s="115">
        <v>39811</v>
      </c>
      <c r="G83" s="113" t="s">
        <v>402</v>
      </c>
      <c r="H83" s="113" t="s">
        <v>407</v>
      </c>
      <c r="I83" s="114">
        <v>1264</v>
      </c>
      <c r="J83" s="113">
        <v>29</v>
      </c>
      <c r="K83" s="113">
        <v>12</v>
      </c>
      <c r="L83" s="113">
        <v>2008</v>
      </c>
      <c r="M83" s="113">
        <v>3264</v>
      </c>
      <c r="N83" s="112">
        <v>48</v>
      </c>
      <c r="O83" s="137"/>
      <c r="Q83" s="151"/>
    </row>
    <row r="84" spans="1:17" x14ac:dyDescent="0.2">
      <c r="A84" s="151"/>
      <c r="C84" s="136"/>
      <c r="D84" s="116" t="s">
        <v>484</v>
      </c>
      <c r="E84" s="115">
        <v>17632</v>
      </c>
      <c r="F84" s="115">
        <v>39431</v>
      </c>
      <c r="G84" s="113" t="s">
        <v>402</v>
      </c>
      <c r="H84" s="113" t="s">
        <v>423</v>
      </c>
      <c r="I84" s="114">
        <v>1573.3333740234375</v>
      </c>
      <c r="J84" s="113">
        <v>15</v>
      </c>
      <c r="K84" s="113">
        <v>12</v>
      </c>
      <c r="L84" s="113">
        <v>2007</v>
      </c>
      <c r="M84" s="113">
        <v>3644</v>
      </c>
      <c r="N84" s="112">
        <v>69</v>
      </c>
      <c r="O84" s="137"/>
      <c r="Q84" s="151"/>
    </row>
    <row r="85" spans="1:17" x14ac:dyDescent="0.2">
      <c r="A85" s="151"/>
      <c r="C85" s="136"/>
      <c r="D85" s="116" t="s">
        <v>483</v>
      </c>
      <c r="E85" s="115">
        <v>24514</v>
      </c>
      <c r="F85" s="115">
        <v>39732</v>
      </c>
      <c r="G85" s="113" t="s">
        <v>402</v>
      </c>
      <c r="H85" s="113" t="s">
        <v>417</v>
      </c>
      <c r="I85" s="114">
        <v>1600</v>
      </c>
      <c r="J85" s="113">
        <v>11</v>
      </c>
      <c r="K85" s="113">
        <v>10</v>
      </c>
      <c r="L85" s="113">
        <v>2008</v>
      </c>
      <c r="M85" s="113">
        <v>3343</v>
      </c>
      <c r="N85" s="112">
        <v>50</v>
      </c>
      <c r="O85" s="137"/>
      <c r="Q85" s="151"/>
    </row>
    <row r="86" spans="1:17" x14ac:dyDescent="0.2">
      <c r="A86" s="151"/>
      <c r="C86" s="136"/>
      <c r="D86" s="116" t="s">
        <v>482</v>
      </c>
      <c r="E86" s="115">
        <v>15016</v>
      </c>
      <c r="F86" s="115">
        <v>39442</v>
      </c>
      <c r="G86" s="113" t="s">
        <v>405</v>
      </c>
      <c r="H86" s="113" t="s">
        <v>423</v>
      </c>
      <c r="I86" s="114">
        <v>2050</v>
      </c>
      <c r="J86" s="113">
        <v>26</v>
      </c>
      <c r="K86" s="113">
        <v>12</v>
      </c>
      <c r="L86" s="113">
        <v>2007</v>
      </c>
      <c r="M86" s="113">
        <v>3633</v>
      </c>
      <c r="N86" s="112">
        <v>76</v>
      </c>
      <c r="O86" s="137"/>
      <c r="Q86" s="151"/>
    </row>
    <row r="87" spans="1:17" x14ac:dyDescent="0.2">
      <c r="A87" s="151"/>
      <c r="C87" s="136"/>
      <c r="D87" s="116" t="s">
        <v>481</v>
      </c>
      <c r="E87" s="115">
        <v>14188</v>
      </c>
      <c r="F87" s="115">
        <v>40104</v>
      </c>
      <c r="G87" s="113" t="s">
        <v>402</v>
      </c>
      <c r="H87" s="113" t="s">
        <v>480</v>
      </c>
      <c r="I87" s="114">
        <v>1770</v>
      </c>
      <c r="J87" s="113">
        <v>18</v>
      </c>
      <c r="K87" s="113">
        <v>10</v>
      </c>
      <c r="L87" s="113">
        <v>2009</v>
      </c>
      <c r="M87" s="113">
        <v>2971</v>
      </c>
      <c r="N87" s="112">
        <v>79</v>
      </c>
      <c r="O87" s="137"/>
      <c r="Q87" s="151"/>
    </row>
    <row r="88" spans="1:17" x14ac:dyDescent="0.2">
      <c r="A88" s="151"/>
      <c r="C88" s="136"/>
      <c r="D88" s="116" t="s">
        <v>479</v>
      </c>
      <c r="E88" s="115">
        <v>25684</v>
      </c>
      <c r="F88" s="115">
        <v>39969</v>
      </c>
      <c r="G88" s="113" t="s">
        <v>405</v>
      </c>
      <c r="H88" s="113" t="s">
        <v>414</v>
      </c>
      <c r="I88" s="114">
        <v>2408.333251953125</v>
      </c>
      <c r="J88" s="113">
        <v>5</v>
      </c>
      <c r="K88" s="113">
        <v>6</v>
      </c>
      <c r="L88" s="113">
        <v>2009</v>
      </c>
      <c r="M88" s="113">
        <v>3106</v>
      </c>
      <c r="N88" s="112">
        <v>47</v>
      </c>
      <c r="O88" s="137"/>
      <c r="Q88" s="151"/>
    </row>
    <row r="89" spans="1:17" x14ac:dyDescent="0.2">
      <c r="A89" s="151"/>
      <c r="C89" s="136"/>
      <c r="D89" s="116" t="s">
        <v>478</v>
      </c>
      <c r="E89" s="115">
        <v>19738</v>
      </c>
      <c r="F89" s="115">
        <v>39514</v>
      </c>
      <c r="G89" s="113" t="s">
        <v>405</v>
      </c>
      <c r="H89" s="113" t="s">
        <v>477</v>
      </c>
      <c r="I89" s="114">
        <v>2212.5</v>
      </c>
      <c r="J89" s="113">
        <v>7</v>
      </c>
      <c r="K89" s="113">
        <v>3</v>
      </c>
      <c r="L89" s="113">
        <v>2008</v>
      </c>
      <c r="M89" s="113">
        <v>3561</v>
      </c>
      <c r="N89" s="112">
        <v>63</v>
      </c>
      <c r="O89" s="137"/>
      <c r="Q89" s="151"/>
    </row>
    <row r="90" spans="1:17" x14ac:dyDescent="0.2">
      <c r="A90" s="151"/>
      <c r="C90" s="136"/>
      <c r="D90" s="116" t="s">
        <v>476</v>
      </c>
      <c r="E90" s="115">
        <v>25600</v>
      </c>
      <c r="F90" s="115">
        <v>40011</v>
      </c>
      <c r="G90" s="113" t="s">
        <v>405</v>
      </c>
      <c r="H90" s="113" t="s">
        <v>407</v>
      </c>
      <c r="I90" s="114">
        <v>2620</v>
      </c>
      <c r="J90" s="113">
        <v>17</v>
      </c>
      <c r="K90" s="113">
        <v>7</v>
      </c>
      <c r="L90" s="113">
        <v>2009</v>
      </c>
      <c r="M90" s="113">
        <v>3064</v>
      </c>
      <c r="N90" s="112">
        <v>47</v>
      </c>
      <c r="O90" s="137"/>
      <c r="Q90" s="151"/>
    </row>
    <row r="91" spans="1:17" x14ac:dyDescent="0.2">
      <c r="A91" s="151"/>
      <c r="C91" s="136"/>
      <c r="D91" s="116" t="s">
        <v>475</v>
      </c>
      <c r="E91" s="115">
        <v>25082</v>
      </c>
      <c r="F91" s="115">
        <v>39290</v>
      </c>
      <c r="G91" s="113" t="s">
        <v>405</v>
      </c>
      <c r="H91" s="113" t="s">
        <v>459</v>
      </c>
      <c r="I91" s="114">
        <v>1536.4583740234375</v>
      </c>
      <c r="J91" s="113">
        <v>27</v>
      </c>
      <c r="K91" s="113">
        <v>7</v>
      </c>
      <c r="L91" s="113">
        <v>2007</v>
      </c>
      <c r="M91" s="113">
        <v>3785</v>
      </c>
      <c r="N91" s="112">
        <v>49</v>
      </c>
      <c r="O91" s="137"/>
      <c r="Q91" s="151"/>
    </row>
    <row r="92" spans="1:17" x14ac:dyDescent="0.2">
      <c r="A92" s="151"/>
      <c r="C92" s="136"/>
      <c r="D92" s="116" t="s">
        <v>474</v>
      </c>
      <c r="E92" s="115">
        <v>19797</v>
      </c>
      <c r="F92" s="115">
        <v>39790</v>
      </c>
      <c r="G92" s="113" t="s">
        <v>405</v>
      </c>
      <c r="H92" s="113" t="s">
        <v>441</v>
      </c>
      <c r="I92" s="114">
        <v>2033.3333740234375</v>
      </c>
      <c r="J92" s="113">
        <v>8</v>
      </c>
      <c r="K92" s="113">
        <v>12</v>
      </c>
      <c r="L92" s="113">
        <v>2008</v>
      </c>
      <c r="M92" s="113">
        <v>3285</v>
      </c>
      <c r="N92" s="112">
        <v>63</v>
      </c>
      <c r="O92" s="137"/>
      <c r="Q92" s="151"/>
    </row>
    <row r="93" spans="1:17" x14ac:dyDescent="0.2">
      <c r="A93" s="151"/>
      <c r="C93" s="136"/>
      <c r="D93" s="116" t="s">
        <v>473</v>
      </c>
      <c r="E93" s="115">
        <v>19569</v>
      </c>
      <c r="F93" s="115">
        <v>39102</v>
      </c>
      <c r="G93" s="113" t="s">
        <v>405</v>
      </c>
      <c r="H93" s="113" t="s">
        <v>461</v>
      </c>
      <c r="I93" s="114">
        <v>1856.25</v>
      </c>
      <c r="J93" s="113">
        <v>20</v>
      </c>
      <c r="K93" s="113">
        <v>1</v>
      </c>
      <c r="L93" s="113">
        <v>2007</v>
      </c>
      <c r="M93" s="113">
        <v>3973</v>
      </c>
      <c r="N93" s="112">
        <v>64</v>
      </c>
      <c r="O93" s="137"/>
      <c r="Q93" s="151"/>
    </row>
    <row r="94" spans="1:17" x14ac:dyDescent="0.2">
      <c r="A94" s="151"/>
      <c r="C94" s="136"/>
      <c r="D94" s="116" t="s">
        <v>472</v>
      </c>
      <c r="E94" s="115">
        <v>17691</v>
      </c>
      <c r="F94" s="115">
        <v>39820</v>
      </c>
      <c r="G94" s="113" t="s">
        <v>405</v>
      </c>
      <c r="H94" s="113" t="s">
        <v>414</v>
      </c>
      <c r="I94" s="114">
        <v>1108.3333740234375</v>
      </c>
      <c r="J94" s="113">
        <v>7</v>
      </c>
      <c r="K94" s="113">
        <v>1</v>
      </c>
      <c r="L94" s="113">
        <v>2009</v>
      </c>
      <c r="M94" s="113">
        <v>3255</v>
      </c>
      <c r="N94" s="112">
        <v>69</v>
      </c>
      <c r="O94" s="137"/>
      <c r="Q94" s="151"/>
    </row>
    <row r="95" spans="1:17" x14ac:dyDescent="0.2">
      <c r="A95" s="151"/>
      <c r="C95" s="136"/>
      <c r="D95" s="116" t="s">
        <v>471</v>
      </c>
      <c r="E95" s="115">
        <v>19577</v>
      </c>
      <c r="F95" s="115">
        <v>39829</v>
      </c>
      <c r="G95" s="113" t="s">
        <v>405</v>
      </c>
      <c r="H95" s="113" t="s">
        <v>414</v>
      </c>
      <c r="I95" s="114">
        <v>1537.5</v>
      </c>
      <c r="J95" s="113">
        <v>16</v>
      </c>
      <c r="K95" s="113">
        <v>1</v>
      </c>
      <c r="L95" s="113">
        <v>2009</v>
      </c>
      <c r="M95" s="113">
        <v>3246</v>
      </c>
      <c r="N95" s="112">
        <v>64</v>
      </c>
      <c r="O95" s="137"/>
      <c r="Q95" s="151"/>
    </row>
    <row r="96" spans="1:17" x14ac:dyDescent="0.2">
      <c r="A96" s="151"/>
      <c r="C96" s="136"/>
      <c r="D96" s="116" t="s">
        <v>470</v>
      </c>
      <c r="E96" s="115">
        <v>26993</v>
      </c>
      <c r="F96" s="115">
        <v>39517</v>
      </c>
      <c r="G96" s="113" t="s">
        <v>405</v>
      </c>
      <c r="H96" s="113" t="s">
        <v>469</v>
      </c>
      <c r="I96" s="114">
        <v>1554.5833740234375</v>
      </c>
      <c r="J96" s="113">
        <v>10</v>
      </c>
      <c r="K96" s="113">
        <v>3</v>
      </c>
      <c r="L96" s="113">
        <v>2008</v>
      </c>
      <c r="M96" s="113">
        <v>3558</v>
      </c>
      <c r="N96" s="112">
        <v>44</v>
      </c>
      <c r="O96" s="137"/>
      <c r="Q96" s="151"/>
    </row>
    <row r="97" spans="1:17" x14ac:dyDescent="0.2">
      <c r="A97" s="151"/>
      <c r="C97" s="136"/>
      <c r="D97" s="116" t="s">
        <v>468</v>
      </c>
      <c r="E97" s="115">
        <v>17474</v>
      </c>
      <c r="F97" s="115">
        <v>40016</v>
      </c>
      <c r="G97" s="113" t="s">
        <v>405</v>
      </c>
      <c r="H97" s="113" t="s">
        <v>414</v>
      </c>
      <c r="I97" s="114">
        <v>1841.6666259765625</v>
      </c>
      <c r="J97" s="113">
        <v>22</v>
      </c>
      <c r="K97" s="113">
        <v>7</v>
      </c>
      <c r="L97" s="113">
        <v>2009</v>
      </c>
      <c r="M97" s="113">
        <v>3059</v>
      </c>
      <c r="N97" s="112">
        <v>70</v>
      </c>
      <c r="O97" s="137"/>
      <c r="Q97" s="151"/>
    </row>
    <row r="98" spans="1:17" x14ac:dyDescent="0.2">
      <c r="A98" s="151"/>
      <c r="C98" s="136"/>
      <c r="D98" s="116" t="s">
        <v>467</v>
      </c>
      <c r="E98" s="115">
        <v>17679</v>
      </c>
      <c r="F98" s="115">
        <v>39514</v>
      </c>
      <c r="G98" s="113" t="s">
        <v>405</v>
      </c>
      <c r="H98" s="113" t="s">
        <v>417</v>
      </c>
      <c r="I98" s="114">
        <v>1893.75</v>
      </c>
      <c r="J98" s="113">
        <v>7</v>
      </c>
      <c r="K98" s="113">
        <v>3</v>
      </c>
      <c r="L98" s="113">
        <v>2008</v>
      </c>
      <c r="M98" s="113">
        <v>3561</v>
      </c>
      <c r="N98" s="112">
        <v>69</v>
      </c>
      <c r="O98" s="137"/>
      <c r="Q98" s="151"/>
    </row>
    <row r="99" spans="1:17" x14ac:dyDescent="0.2">
      <c r="A99" s="151"/>
      <c r="C99" s="136"/>
      <c r="D99" s="116" t="s">
        <v>466</v>
      </c>
      <c r="E99" s="115">
        <v>25641</v>
      </c>
      <c r="F99" s="115">
        <v>39944</v>
      </c>
      <c r="G99" s="113" t="s">
        <v>405</v>
      </c>
      <c r="H99" s="113" t="s">
        <v>417</v>
      </c>
      <c r="I99" s="114">
        <v>1775</v>
      </c>
      <c r="J99" s="113">
        <v>11</v>
      </c>
      <c r="K99" s="113">
        <v>5</v>
      </c>
      <c r="L99" s="113">
        <v>2009</v>
      </c>
      <c r="M99" s="113">
        <v>3131</v>
      </c>
      <c r="N99" s="112">
        <v>47</v>
      </c>
      <c r="O99" s="137"/>
      <c r="Q99" s="151"/>
    </row>
    <row r="100" spans="1:17" x14ac:dyDescent="0.2">
      <c r="A100" s="151"/>
      <c r="C100" s="136"/>
      <c r="D100" s="116" t="s">
        <v>465</v>
      </c>
      <c r="E100" s="115">
        <v>19787</v>
      </c>
      <c r="F100" s="115">
        <v>39120</v>
      </c>
      <c r="G100" s="113" t="s">
        <v>402</v>
      </c>
      <c r="H100" s="113" t="s">
        <v>423</v>
      </c>
      <c r="I100" s="114">
        <v>1820</v>
      </c>
      <c r="J100" s="113">
        <v>7</v>
      </c>
      <c r="K100" s="113">
        <v>2</v>
      </c>
      <c r="L100" s="113">
        <v>2007</v>
      </c>
      <c r="M100" s="113">
        <v>3955</v>
      </c>
      <c r="N100" s="112">
        <v>63</v>
      </c>
      <c r="O100" s="137"/>
      <c r="Q100" s="151"/>
    </row>
    <row r="101" spans="1:17" x14ac:dyDescent="0.2">
      <c r="A101" s="151"/>
      <c r="C101" s="136"/>
      <c r="D101" s="116" t="s">
        <v>464</v>
      </c>
      <c r="E101" s="115">
        <v>17713</v>
      </c>
      <c r="F101" s="115">
        <v>39817</v>
      </c>
      <c r="G101" s="113" t="s">
        <v>405</v>
      </c>
      <c r="H101" s="113" t="s">
        <v>421</v>
      </c>
      <c r="I101" s="114">
        <v>1600</v>
      </c>
      <c r="J101" s="113">
        <v>4</v>
      </c>
      <c r="K101" s="113">
        <v>1</v>
      </c>
      <c r="L101" s="113">
        <v>2009</v>
      </c>
      <c r="M101" s="113">
        <v>3258</v>
      </c>
      <c r="N101" s="112">
        <v>69</v>
      </c>
      <c r="O101" s="137"/>
      <c r="Q101" s="151"/>
    </row>
    <row r="102" spans="1:17" x14ac:dyDescent="0.2">
      <c r="A102" s="151"/>
      <c r="C102" s="136"/>
      <c r="D102" s="116" t="s">
        <v>463</v>
      </c>
      <c r="E102" s="115">
        <v>19698</v>
      </c>
      <c r="F102" s="115">
        <v>39248</v>
      </c>
      <c r="G102" s="113" t="s">
        <v>402</v>
      </c>
      <c r="H102" s="113" t="s">
        <v>423</v>
      </c>
      <c r="I102" s="114">
        <v>1680</v>
      </c>
      <c r="J102" s="113">
        <v>15</v>
      </c>
      <c r="K102" s="113">
        <v>6</v>
      </c>
      <c r="L102" s="113">
        <v>2007</v>
      </c>
      <c r="M102" s="113">
        <v>3827</v>
      </c>
      <c r="N102" s="112">
        <v>64</v>
      </c>
      <c r="O102" s="137"/>
      <c r="Q102" s="151"/>
    </row>
    <row r="103" spans="1:17" x14ac:dyDescent="0.2">
      <c r="A103" s="151"/>
      <c r="C103" s="136"/>
      <c r="D103" s="116" t="s">
        <v>462</v>
      </c>
      <c r="E103" s="115">
        <v>26993</v>
      </c>
      <c r="F103" s="115">
        <v>39415</v>
      </c>
      <c r="G103" s="113" t="s">
        <v>402</v>
      </c>
      <c r="H103" s="113" t="s">
        <v>461</v>
      </c>
      <c r="I103" s="114">
        <v>242</v>
      </c>
      <c r="J103" s="113">
        <v>29</v>
      </c>
      <c r="K103" s="113">
        <v>11</v>
      </c>
      <c r="L103" s="113">
        <v>2007</v>
      </c>
      <c r="M103" s="113">
        <v>3660</v>
      </c>
      <c r="N103" s="112">
        <v>44</v>
      </c>
      <c r="O103" s="137"/>
      <c r="Q103" s="151"/>
    </row>
    <row r="104" spans="1:17" x14ac:dyDescent="0.2">
      <c r="A104" s="151"/>
      <c r="C104" s="136"/>
      <c r="D104" s="116" t="s">
        <v>460</v>
      </c>
      <c r="E104" s="115">
        <v>16818</v>
      </c>
      <c r="F104" s="115">
        <v>39811</v>
      </c>
      <c r="G104" s="113" t="s">
        <v>402</v>
      </c>
      <c r="H104" s="113" t="s">
        <v>459</v>
      </c>
      <c r="I104" s="114">
        <v>1683.3333740234375</v>
      </c>
      <c r="J104" s="113">
        <v>29</v>
      </c>
      <c r="K104" s="113">
        <v>12</v>
      </c>
      <c r="L104" s="113">
        <v>2008</v>
      </c>
      <c r="M104" s="113">
        <v>3264</v>
      </c>
      <c r="N104" s="112">
        <v>71</v>
      </c>
      <c r="O104" s="137"/>
      <c r="Q104" s="151"/>
    </row>
    <row r="105" spans="1:17" x14ac:dyDescent="0.2">
      <c r="A105" s="151"/>
      <c r="C105" s="136"/>
      <c r="D105" s="116" t="s">
        <v>458</v>
      </c>
      <c r="E105" s="115">
        <v>17520</v>
      </c>
      <c r="F105" s="115">
        <v>39895</v>
      </c>
      <c r="G105" s="113" t="s">
        <v>402</v>
      </c>
      <c r="H105" s="113" t="s">
        <v>409</v>
      </c>
      <c r="I105" s="114">
        <v>1495.8333740234375</v>
      </c>
      <c r="J105" s="113">
        <v>23</v>
      </c>
      <c r="K105" s="113">
        <v>3</v>
      </c>
      <c r="L105" s="113">
        <v>2009</v>
      </c>
      <c r="M105" s="113">
        <v>3180</v>
      </c>
      <c r="N105" s="112">
        <v>70</v>
      </c>
      <c r="O105" s="137"/>
      <c r="Q105" s="151"/>
    </row>
    <row r="106" spans="1:17" x14ac:dyDescent="0.2">
      <c r="A106" s="151"/>
      <c r="C106" s="136"/>
      <c r="D106" s="116" t="s">
        <v>457</v>
      </c>
      <c r="E106" s="115">
        <v>24442</v>
      </c>
      <c r="F106" s="115">
        <v>40163</v>
      </c>
      <c r="G106" s="113" t="s">
        <v>405</v>
      </c>
      <c r="H106" s="113" t="s">
        <v>414</v>
      </c>
      <c r="I106" s="114">
        <v>1479.1666259765625</v>
      </c>
      <c r="J106" s="113">
        <v>16</v>
      </c>
      <c r="K106" s="113">
        <v>12</v>
      </c>
      <c r="L106" s="113">
        <v>2009</v>
      </c>
      <c r="M106" s="113">
        <v>2912</v>
      </c>
      <c r="N106" s="112">
        <v>51</v>
      </c>
      <c r="O106" s="137"/>
      <c r="Q106" s="151"/>
    </row>
    <row r="107" spans="1:17" x14ac:dyDescent="0.2">
      <c r="A107" s="151"/>
      <c r="C107" s="136"/>
      <c r="D107" s="116" t="s">
        <v>456</v>
      </c>
      <c r="E107" s="115">
        <v>25136</v>
      </c>
      <c r="F107" s="115">
        <v>39101</v>
      </c>
      <c r="G107" s="113" t="s">
        <v>405</v>
      </c>
      <c r="H107" s="113" t="s">
        <v>437</v>
      </c>
      <c r="I107" s="114">
        <v>1677.0833740234375</v>
      </c>
      <c r="J107" s="113">
        <v>19</v>
      </c>
      <c r="K107" s="113">
        <v>1</v>
      </c>
      <c r="L107" s="113">
        <v>2007</v>
      </c>
      <c r="M107" s="113">
        <v>3974</v>
      </c>
      <c r="N107" s="112">
        <v>49</v>
      </c>
      <c r="O107" s="137"/>
      <c r="Q107" s="151"/>
    </row>
    <row r="108" spans="1:17" x14ac:dyDescent="0.2">
      <c r="A108" s="151"/>
      <c r="C108" s="136"/>
      <c r="D108" s="116" t="s">
        <v>455</v>
      </c>
      <c r="E108" s="115">
        <v>19631</v>
      </c>
      <c r="F108" s="115">
        <v>39100</v>
      </c>
      <c r="G108" s="113" t="s">
        <v>405</v>
      </c>
      <c r="H108" s="113" t="s">
        <v>407</v>
      </c>
      <c r="I108" s="114">
        <v>2373.333251953125</v>
      </c>
      <c r="J108" s="113">
        <v>18</v>
      </c>
      <c r="K108" s="113">
        <v>1</v>
      </c>
      <c r="L108" s="113">
        <v>2007</v>
      </c>
      <c r="M108" s="113">
        <v>3975</v>
      </c>
      <c r="N108" s="112">
        <v>64</v>
      </c>
      <c r="O108" s="137"/>
      <c r="Q108" s="151"/>
    </row>
    <row r="109" spans="1:17" x14ac:dyDescent="0.2">
      <c r="A109" s="151"/>
      <c r="C109" s="136"/>
      <c r="D109" s="116" t="s">
        <v>454</v>
      </c>
      <c r="E109" s="115">
        <v>24819</v>
      </c>
      <c r="F109" s="115">
        <v>40109</v>
      </c>
      <c r="G109" s="113" t="s">
        <v>405</v>
      </c>
      <c r="H109" s="113" t="s">
        <v>409</v>
      </c>
      <c r="I109" s="114">
        <v>2276.041748046875</v>
      </c>
      <c r="J109" s="113">
        <v>23</v>
      </c>
      <c r="K109" s="113">
        <v>10</v>
      </c>
      <c r="L109" s="113">
        <v>2009</v>
      </c>
      <c r="M109" s="113">
        <v>2966</v>
      </c>
      <c r="N109" s="112">
        <v>50</v>
      </c>
      <c r="O109" s="137"/>
      <c r="Q109" s="151"/>
    </row>
    <row r="110" spans="1:17" x14ac:dyDescent="0.2">
      <c r="A110" s="151"/>
      <c r="C110" s="136"/>
      <c r="D110" s="116" t="s">
        <v>453</v>
      </c>
      <c r="E110" s="115">
        <v>24674</v>
      </c>
      <c r="F110" s="115">
        <v>39117</v>
      </c>
      <c r="G110" s="113" t="s">
        <v>405</v>
      </c>
      <c r="H110" s="113" t="s">
        <v>404</v>
      </c>
      <c r="I110" s="114">
        <v>1800</v>
      </c>
      <c r="J110" s="113">
        <v>4</v>
      </c>
      <c r="K110" s="113">
        <v>2</v>
      </c>
      <c r="L110" s="113">
        <v>2007</v>
      </c>
      <c r="M110" s="113">
        <v>3958</v>
      </c>
      <c r="N110" s="112">
        <v>50</v>
      </c>
      <c r="O110" s="137"/>
      <c r="Q110" s="151"/>
    </row>
    <row r="111" spans="1:17" x14ac:dyDescent="0.2">
      <c r="A111" s="151"/>
      <c r="C111" s="136"/>
      <c r="D111" s="116" t="s">
        <v>452</v>
      </c>
      <c r="E111" s="115">
        <v>16274</v>
      </c>
      <c r="F111" s="115">
        <v>39815</v>
      </c>
      <c r="G111" s="113" t="s">
        <v>405</v>
      </c>
      <c r="H111" s="113" t="s">
        <v>401</v>
      </c>
      <c r="I111" s="114">
        <v>1629.1666259765625</v>
      </c>
      <c r="J111" s="113">
        <v>2</v>
      </c>
      <c r="K111" s="113">
        <v>1</v>
      </c>
      <c r="L111" s="113">
        <v>2009</v>
      </c>
      <c r="M111" s="113">
        <v>3260</v>
      </c>
      <c r="N111" s="112">
        <v>73</v>
      </c>
      <c r="O111" s="137"/>
      <c r="Q111" s="151"/>
    </row>
    <row r="112" spans="1:17" x14ac:dyDescent="0.2">
      <c r="A112" s="151"/>
      <c r="C112" s="136"/>
      <c r="D112" s="116" t="s">
        <v>451</v>
      </c>
      <c r="E112" s="115">
        <v>16270</v>
      </c>
      <c r="F112" s="115">
        <v>39535</v>
      </c>
      <c r="G112" s="113" t="s">
        <v>405</v>
      </c>
      <c r="H112" s="113" t="s">
        <v>421</v>
      </c>
      <c r="I112" s="114">
        <v>2241.666748046875</v>
      </c>
      <c r="J112" s="113">
        <v>28</v>
      </c>
      <c r="K112" s="113">
        <v>3</v>
      </c>
      <c r="L112" s="113">
        <v>2008</v>
      </c>
      <c r="M112" s="113">
        <v>3540</v>
      </c>
      <c r="N112" s="112">
        <v>73</v>
      </c>
      <c r="O112" s="137"/>
      <c r="Q112" s="151"/>
    </row>
    <row r="113" spans="1:17" x14ac:dyDescent="0.2">
      <c r="A113" s="151"/>
      <c r="C113" s="136"/>
      <c r="D113" s="116" t="s">
        <v>450</v>
      </c>
      <c r="E113" s="115">
        <v>19661</v>
      </c>
      <c r="F113" s="115">
        <v>39242</v>
      </c>
      <c r="G113" s="113" t="s">
        <v>405</v>
      </c>
      <c r="H113" s="113" t="s">
        <v>437</v>
      </c>
      <c r="I113" s="114">
        <v>1961.4583740234375</v>
      </c>
      <c r="J113" s="113">
        <v>9</v>
      </c>
      <c r="K113" s="113">
        <v>6</v>
      </c>
      <c r="L113" s="113">
        <v>2007</v>
      </c>
      <c r="M113" s="113">
        <v>3833</v>
      </c>
      <c r="N113" s="112">
        <v>64</v>
      </c>
      <c r="O113" s="137"/>
      <c r="Q113" s="151"/>
    </row>
    <row r="114" spans="1:17" x14ac:dyDescent="0.2">
      <c r="A114" s="151"/>
      <c r="C114" s="136"/>
      <c r="D114" s="116" t="s">
        <v>449</v>
      </c>
      <c r="E114" s="115">
        <v>25076</v>
      </c>
      <c r="F114" s="115">
        <v>40077</v>
      </c>
      <c r="G114" s="113" t="s">
        <v>405</v>
      </c>
      <c r="H114" s="113" t="s">
        <v>401</v>
      </c>
      <c r="I114" s="114">
        <v>2141.666748046875</v>
      </c>
      <c r="J114" s="113">
        <v>21</v>
      </c>
      <c r="K114" s="113">
        <v>9</v>
      </c>
      <c r="L114" s="113">
        <v>2009</v>
      </c>
      <c r="M114" s="113">
        <v>2998</v>
      </c>
      <c r="N114" s="112">
        <v>49</v>
      </c>
      <c r="O114" s="137"/>
      <c r="Q114" s="151"/>
    </row>
    <row r="115" spans="1:17" x14ac:dyDescent="0.2">
      <c r="A115" s="151"/>
      <c r="C115" s="136"/>
      <c r="D115" s="116" t="s">
        <v>448</v>
      </c>
      <c r="E115" s="115">
        <v>25278</v>
      </c>
      <c r="F115" s="115">
        <v>39435</v>
      </c>
      <c r="G115" s="113" t="s">
        <v>405</v>
      </c>
      <c r="H115" s="113" t="s">
        <v>411</v>
      </c>
      <c r="I115" s="114">
        <v>2491.666748046875</v>
      </c>
      <c r="J115" s="113">
        <v>19</v>
      </c>
      <c r="K115" s="113">
        <v>12</v>
      </c>
      <c r="L115" s="113">
        <v>2007</v>
      </c>
      <c r="M115" s="113">
        <v>3640</v>
      </c>
      <c r="N115" s="112">
        <v>48</v>
      </c>
      <c r="O115" s="137"/>
      <c r="Q115" s="151"/>
    </row>
    <row r="116" spans="1:17" x14ac:dyDescent="0.2">
      <c r="A116" s="151"/>
      <c r="C116" s="136"/>
      <c r="D116" s="116" t="s">
        <v>447</v>
      </c>
      <c r="E116" s="115">
        <v>17534</v>
      </c>
      <c r="F116" s="115">
        <v>39399</v>
      </c>
      <c r="G116" s="113" t="s">
        <v>402</v>
      </c>
      <c r="H116" s="113" t="s">
        <v>407</v>
      </c>
      <c r="I116" s="114">
        <v>2042.6666259765625</v>
      </c>
      <c r="J116" s="113">
        <v>13</v>
      </c>
      <c r="K116" s="113">
        <v>11</v>
      </c>
      <c r="L116" s="113">
        <v>2007</v>
      </c>
      <c r="M116" s="113">
        <v>3676</v>
      </c>
      <c r="N116" s="112">
        <v>69</v>
      </c>
      <c r="O116" s="137"/>
      <c r="Q116" s="151"/>
    </row>
    <row r="117" spans="1:17" x14ac:dyDescent="0.2">
      <c r="A117" s="151"/>
      <c r="C117" s="136"/>
      <c r="D117" s="116" t="s">
        <v>446</v>
      </c>
      <c r="E117" s="115">
        <v>24944</v>
      </c>
      <c r="F117" s="115">
        <v>39241</v>
      </c>
      <c r="G117" s="113" t="s">
        <v>402</v>
      </c>
      <c r="H117" s="113" t="s">
        <v>404</v>
      </c>
      <c r="I117" s="114">
        <v>1815</v>
      </c>
      <c r="J117" s="113">
        <v>8</v>
      </c>
      <c r="K117" s="113">
        <v>6</v>
      </c>
      <c r="L117" s="113">
        <v>2007</v>
      </c>
      <c r="M117" s="113">
        <v>3834</v>
      </c>
      <c r="N117" s="112">
        <v>49</v>
      </c>
      <c r="O117" s="137"/>
      <c r="Q117" s="151"/>
    </row>
    <row r="118" spans="1:17" x14ac:dyDescent="0.2">
      <c r="A118" s="151"/>
      <c r="C118" s="136"/>
      <c r="D118" s="116" t="s">
        <v>445</v>
      </c>
      <c r="E118" s="115">
        <v>25268</v>
      </c>
      <c r="F118" s="115">
        <v>39929</v>
      </c>
      <c r="G118" s="113" t="s">
        <v>402</v>
      </c>
      <c r="H118" s="113" t="s">
        <v>421</v>
      </c>
      <c r="I118" s="114">
        <v>1620</v>
      </c>
      <c r="J118" s="113">
        <v>26</v>
      </c>
      <c r="K118" s="113">
        <v>4</v>
      </c>
      <c r="L118" s="113">
        <v>2009</v>
      </c>
      <c r="M118" s="113">
        <v>3146</v>
      </c>
      <c r="N118" s="112">
        <v>48</v>
      </c>
      <c r="O118" s="137"/>
      <c r="Q118" s="151"/>
    </row>
    <row r="119" spans="1:17" x14ac:dyDescent="0.2">
      <c r="A119" s="151"/>
      <c r="C119" s="136"/>
      <c r="D119" s="116" t="s">
        <v>444</v>
      </c>
      <c r="E119" s="115">
        <v>16764</v>
      </c>
      <c r="F119" s="115">
        <v>39616</v>
      </c>
      <c r="G119" s="113" t="s">
        <v>405</v>
      </c>
      <c r="H119" s="113" t="s">
        <v>423</v>
      </c>
      <c r="I119" s="114">
        <v>2433.333251953125</v>
      </c>
      <c r="J119" s="113">
        <v>17</v>
      </c>
      <c r="K119" s="113">
        <v>6</v>
      </c>
      <c r="L119" s="113">
        <v>2008</v>
      </c>
      <c r="M119" s="113">
        <v>3459</v>
      </c>
      <c r="N119" s="112">
        <v>72</v>
      </c>
      <c r="O119" s="137"/>
      <c r="Q119" s="151"/>
    </row>
    <row r="120" spans="1:17" x14ac:dyDescent="0.2">
      <c r="A120" s="151"/>
      <c r="C120" s="136"/>
      <c r="D120" s="116" t="s">
        <v>443</v>
      </c>
      <c r="E120" s="115">
        <v>25434</v>
      </c>
      <c r="F120" s="115">
        <v>39316</v>
      </c>
      <c r="G120" s="113" t="s">
        <v>405</v>
      </c>
      <c r="H120" s="113" t="s">
        <v>421</v>
      </c>
      <c r="I120" s="114">
        <v>1837.5</v>
      </c>
      <c r="J120" s="113">
        <v>22</v>
      </c>
      <c r="K120" s="113">
        <v>8</v>
      </c>
      <c r="L120" s="113">
        <v>2007</v>
      </c>
      <c r="M120" s="113">
        <v>3759</v>
      </c>
      <c r="N120" s="112">
        <v>48</v>
      </c>
      <c r="O120" s="137"/>
      <c r="Q120" s="151"/>
    </row>
    <row r="121" spans="1:17" x14ac:dyDescent="0.2">
      <c r="A121" s="151"/>
      <c r="C121" s="136"/>
      <c r="D121" s="116" t="s">
        <v>442</v>
      </c>
      <c r="E121" s="115">
        <v>25256</v>
      </c>
      <c r="F121" s="115">
        <v>39581</v>
      </c>
      <c r="G121" s="113" t="s">
        <v>405</v>
      </c>
      <c r="H121" s="113" t="s">
        <v>441</v>
      </c>
      <c r="I121" s="114">
        <v>1475</v>
      </c>
      <c r="J121" s="113">
        <v>13</v>
      </c>
      <c r="K121" s="113">
        <v>5</v>
      </c>
      <c r="L121" s="113">
        <v>2008</v>
      </c>
      <c r="M121" s="113">
        <v>3494</v>
      </c>
      <c r="N121" s="112">
        <v>48</v>
      </c>
      <c r="O121" s="137"/>
      <c r="Q121" s="151"/>
    </row>
    <row r="122" spans="1:17" x14ac:dyDescent="0.2">
      <c r="A122" s="151"/>
      <c r="C122" s="136"/>
      <c r="D122" s="116" t="s">
        <v>440</v>
      </c>
      <c r="E122" s="115">
        <v>27055</v>
      </c>
      <c r="F122" s="115">
        <v>39970</v>
      </c>
      <c r="G122" s="113" t="s">
        <v>402</v>
      </c>
      <c r="H122" s="113" t="s">
        <v>417</v>
      </c>
      <c r="I122" s="114">
        <v>1020</v>
      </c>
      <c r="J122" s="113">
        <v>6</v>
      </c>
      <c r="K122" s="113">
        <v>6</v>
      </c>
      <c r="L122" s="113">
        <v>2009</v>
      </c>
      <c r="M122" s="113">
        <v>3105</v>
      </c>
      <c r="N122" s="112">
        <v>43</v>
      </c>
      <c r="O122" s="137"/>
      <c r="Q122" s="151"/>
    </row>
    <row r="123" spans="1:17" x14ac:dyDescent="0.2">
      <c r="A123" s="151"/>
      <c r="C123" s="136"/>
      <c r="D123" s="116" t="s">
        <v>439</v>
      </c>
      <c r="E123" s="115">
        <v>24338</v>
      </c>
      <c r="F123" s="115">
        <v>39529</v>
      </c>
      <c r="G123" s="113" t="s">
        <v>402</v>
      </c>
      <c r="H123" s="113" t="s">
        <v>414</v>
      </c>
      <c r="I123" s="114">
        <v>2493.333251953125</v>
      </c>
      <c r="J123" s="113">
        <v>22</v>
      </c>
      <c r="K123" s="113">
        <v>3</v>
      </c>
      <c r="L123" s="113">
        <v>2008</v>
      </c>
      <c r="M123" s="113">
        <v>3546</v>
      </c>
      <c r="N123" s="112">
        <v>51</v>
      </c>
      <c r="O123" s="137"/>
      <c r="Q123" s="151"/>
    </row>
    <row r="124" spans="1:17" x14ac:dyDescent="0.2">
      <c r="A124" s="151"/>
      <c r="C124" s="136"/>
      <c r="D124" s="116" t="s">
        <v>438</v>
      </c>
      <c r="E124" s="115">
        <v>25286</v>
      </c>
      <c r="F124" s="115">
        <v>40099</v>
      </c>
      <c r="G124" s="113" t="s">
        <v>402</v>
      </c>
      <c r="H124" s="113" t="s">
        <v>437</v>
      </c>
      <c r="I124" s="114">
        <v>1388.3333740234375</v>
      </c>
      <c r="J124" s="113">
        <v>13</v>
      </c>
      <c r="K124" s="113">
        <v>10</v>
      </c>
      <c r="L124" s="113">
        <v>2009</v>
      </c>
      <c r="M124" s="113">
        <v>2976</v>
      </c>
      <c r="N124" s="112">
        <v>48</v>
      </c>
      <c r="O124" s="137"/>
      <c r="Q124" s="151"/>
    </row>
    <row r="125" spans="1:17" x14ac:dyDescent="0.2">
      <c r="A125" s="151"/>
      <c r="C125" s="136"/>
      <c r="D125" s="116" t="s">
        <v>436</v>
      </c>
      <c r="E125" s="115">
        <v>25658</v>
      </c>
      <c r="F125" s="115">
        <v>39306</v>
      </c>
      <c r="G125" s="113" t="s">
        <v>402</v>
      </c>
      <c r="H125" s="113" t="s">
        <v>419</v>
      </c>
      <c r="I125" s="114">
        <v>2660</v>
      </c>
      <c r="J125" s="113">
        <v>12</v>
      </c>
      <c r="K125" s="113">
        <v>8</v>
      </c>
      <c r="L125" s="113">
        <v>2007</v>
      </c>
      <c r="M125" s="113">
        <v>3769</v>
      </c>
      <c r="N125" s="112">
        <v>47</v>
      </c>
      <c r="O125" s="137"/>
      <c r="Q125" s="151"/>
    </row>
    <row r="126" spans="1:17" x14ac:dyDescent="0.2">
      <c r="A126" s="151"/>
      <c r="C126" s="136"/>
      <c r="D126" s="116" t="s">
        <v>435</v>
      </c>
      <c r="E126" s="115">
        <v>25406</v>
      </c>
      <c r="F126" s="115">
        <v>39320</v>
      </c>
      <c r="G126" s="113" t="s">
        <v>402</v>
      </c>
      <c r="H126" s="113" t="s">
        <v>419</v>
      </c>
      <c r="I126" s="114">
        <v>1806.6666259765625</v>
      </c>
      <c r="J126" s="113">
        <v>26</v>
      </c>
      <c r="K126" s="113">
        <v>8</v>
      </c>
      <c r="L126" s="113">
        <v>2007</v>
      </c>
      <c r="M126" s="113">
        <v>3755</v>
      </c>
      <c r="N126" s="112">
        <v>48</v>
      </c>
      <c r="O126" s="137"/>
      <c r="Q126" s="151"/>
    </row>
    <row r="127" spans="1:17" x14ac:dyDescent="0.2">
      <c r="A127" s="151"/>
      <c r="C127" s="136"/>
      <c r="D127" s="116" t="s">
        <v>434</v>
      </c>
      <c r="E127" s="115">
        <v>19508</v>
      </c>
      <c r="F127" s="115">
        <v>39127</v>
      </c>
      <c r="G127" s="113" t="s">
        <v>402</v>
      </c>
      <c r="H127" s="113" t="s">
        <v>433</v>
      </c>
      <c r="I127" s="114">
        <v>1093.3333740234375</v>
      </c>
      <c r="J127" s="113">
        <v>14</v>
      </c>
      <c r="K127" s="113">
        <v>2</v>
      </c>
      <c r="L127" s="113">
        <v>2007</v>
      </c>
      <c r="M127" s="113">
        <v>3948</v>
      </c>
      <c r="N127" s="112">
        <v>64</v>
      </c>
      <c r="O127" s="137"/>
      <c r="Q127" s="151"/>
    </row>
    <row r="128" spans="1:17" x14ac:dyDescent="0.2">
      <c r="A128" s="151"/>
      <c r="C128" s="136"/>
      <c r="D128" s="116" t="s">
        <v>432</v>
      </c>
      <c r="E128" s="115">
        <v>25799</v>
      </c>
      <c r="F128" s="115">
        <v>40170</v>
      </c>
      <c r="G128" s="113" t="s">
        <v>405</v>
      </c>
      <c r="H128" s="113" t="s">
        <v>419</v>
      </c>
      <c r="I128" s="114">
        <v>1983.3333740234375</v>
      </c>
      <c r="J128" s="113">
        <v>23</v>
      </c>
      <c r="K128" s="113">
        <v>12</v>
      </c>
      <c r="L128" s="113">
        <v>2009</v>
      </c>
      <c r="M128" s="113">
        <v>2905</v>
      </c>
      <c r="N128" s="112">
        <v>47</v>
      </c>
      <c r="O128" s="137"/>
      <c r="Q128" s="151"/>
    </row>
    <row r="129" spans="1:17" x14ac:dyDescent="0.2">
      <c r="A129" s="151"/>
      <c r="C129" s="136"/>
      <c r="D129" s="116" t="s">
        <v>431</v>
      </c>
      <c r="E129" s="115">
        <v>24923</v>
      </c>
      <c r="F129" s="115">
        <v>39332</v>
      </c>
      <c r="G129" s="113" t="s">
        <v>405</v>
      </c>
      <c r="H129" s="113" t="s">
        <v>423</v>
      </c>
      <c r="I129" s="114">
        <v>1412.5</v>
      </c>
      <c r="J129" s="113">
        <v>7</v>
      </c>
      <c r="K129" s="113">
        <v>9</v>
      </c>
      <c r="L129" s="113">
        <v>2007</v>
      </c>
      <c r="M129" s="113">
        <v>3743</v>
      </c>
      <c r="N129" s="112">
        <v>49</v>
      </c>
      <c r="O129" s="137"/>
      <c r="Q129" s="151"/>
    </row>
    <row r="130" spans="1:17" x14ac:dyDescent="0.2">
      <c r="A130" s="151"/>
      <c r="C130" s="136"/>
      <c r="D130" s="116" t="s">
        <v>430</v>
      </c>
      <c r="E130" s="115">
        <v>19485</v>
      </c>
      <c r="F130" s="115">
        <v>39755</v>
      </c>
      <c r="G130" s="113" t="s">
        <v>405</v>
      </c>
      <c r="H130" s="113" t="s">
        <v>417</v>
      </c>
      <c r="I130" s="114">
        <v>1350</v>
      </c>
      <c r="J130" s="113">
        <v>3</v>
      </c>
      <c r="K130" s="113">
        <v>11</v>
      </c>
      <c r="L130" s="113">
        <v>2008</v>
      </c>
      <c r="M130" s="113">
        <v>3320</v>
      </c>
      <c r="N130" s="112">
        <v>64</v>
      </c>
      <c r="O130" s="137"/>
      <c r="Q130" s="151"/>
    </row>
    <row r="131" spans="1:17" x14ac:dyDescent="0.2">
      <c r="A131" s="151"/>
      <c r="C131" s="136"/>
      <c r="D131" s="116" t="s">
        <v>429</v>
      </c>
      <c r="E131" s="115">
        <v>26937</v>
      </c>
      <c r="F131" s="115">
        <v>39962</v>
      </c>
      <c r="G131" s="113" t="s">
        <v>405</v>
      </c>
      <c r="H131" s="113" t="s">
        <v>409</v>
      </c>
      <c r="I131" s="114">
        <v>2250</v>
      </c>
      <c r="J131" s="113">
        <v>29</v>
      </c>
      <c r="K131" s="113">
        <v>5</v>
      </c>
      <c r="L131" s="113">
        <v>2009</v>
      </c>
      <c r="M131" s="113">
        <v>3113</v>
      </c>
      <c r="N131" s="112">
        <v>44</v>
      </c>
      <c r="O131" s="137"/>
      <c r="Q131" s="151"/>
    </row>
    <row r="132" spans="1:17" x14ac:dyDescent="0.2">
      <c r="A132" s="151"/>
      <c r="C132" s="136"/>
      <c r="D132" s="116" t="s">
        <v>428</v>
      </c>
      <c r="E132" s="115">
        <v>24759</v>
      </c>
      <c r="F132" s="115">
        <v>39739</v>
      </c>
      <c r="G132" s="113" t="s">
        <v>402</v>
      </c>
      <c r="H132" s="113" t="s">
        <v>414</v>
      </c>
      <c r="I132" s="114">
        <v>1763.3333740234375</v>
      </c>
      <c r="J132" s="113">
        <v>18</v>
      </c>
      <c r="K132" s="113">
        <v>10</v>
      </c>
      <c r="L132" s="113">
        <v>2008</v>
      </c>
      <c r="M132" s="113">
        <v>3336</v>
      </c>
      <c r="N132" s="112">
        <v>50</v>
      </c>
      <c r="O132" s="137"/>
      <c r="Q132" s="151"/>
    </row>
    <row r="133" spans="1:17" x14ac:dyDescent="0.2">
      <c r="A133" s="151"/>
      <c r="C133" s="136"/>
      <c r="D133" s="116" t="s">
        <v>427</v>
      </c>
      <c r="E133" s="115">
        <v>24453</v>
      </c>
      <c r="F133" s="115">
        <v>39707</v>
      </c>
      <c r="G133" s="113" t="s">
        <v>402</v>
      </c>
      <c r="H133" s="113" t="s">
        <v>423</v>
      </c>
      <c r="I133" s="114">
        <v>2506.666748046875</v>
      </c>
      <c r="J133" s="113">
        <v>16</v>
      </c>
      <c r="K133" s="113">
        <v>9</v>
      </c>
      <c r="L133" s="113">
        <v>2008</v>
      </c>
      <c r="M133" s="113">
        <v>3368</v>
      </c>
      <c r="N133" s="112">
        <v>51</v>
      </c>
      <c r="O133" s="137"/>
      <c r="Q133" s="151"/>
    </row>
    <row r="134" spans="1:17" x14ac:dyDescent="0.2">
      <c r="A134" s="151"/>
      <c r="C134" s="136"/>
      <c r="D134" s="116" t="s">
        <v>426</v>
      </c>
      <c r="E134" s="115">
        <v>25257</v>
      </c>
      <c r="F134" s="115">
        <v>40125</v>
      </c>
      <c r="G134" s="113" t="s">
        <v>402</v>
      </c>
      <c r="H134" s="113" t="s">
        <v>414</v>
      </c>
      <c r="I134" s="114">
        <v>2646.666748046875</v>
      </c>
      <c r="J134" s="113">
        <v>8</v>
      </c>
      <c r="K134" s="113">
        <v>11</v>
      </c>
      <c r="L134" s="113">
        <v>2009</v>
      </c>
      <c r="M134" s="113">
        <v>2950</v>
      </c>
      <c r="N134" s="112">
        <v>48</v>
      </c>
      <c r="O134" s="137"/>
      <c r="Q134" s="151"/>
    </row>
    <row r="135" spans="1:17" x14ac:dyDescent="0.2">
      <c r="A135" s="151"/>
      <c r="C135" s="136"/>
      <c r="D135" s="116" t="s">
        <v>425</v>
      </c>
      <c r="E135" s="115">
        <v>24659</v>
      </c>
      <c r="F135" s="115">
        <v>39178</v>
      </c>
      <c r="G135" s="113" t="s">
        <v>405</v>
      </c>
      <c r="H135" s="113" t="s">
        <v>411</v>
      </c>
      <c r="I135" s="114">
        <v>2308.333251953125</v>
      </c>
      <c r="J135" s="113">
        <v>6</v>
      </c>
      <c r="K135" s="113">
        <v>4</v>
      </c>
      <c r="L135" s="113">
        <v>2007</v>
      </c>
      <c r="M135" s="113">
        <v>3897</v>
      </c>
      <c r="N135" s="112">
        <v>50</v>
      </c>
      <c r="O135" s="137"/>
      <c r="Q135" s="151"/>
    </row>
    <row r="136" spans="1:17" x14ac:dyDescent="0.2">
      <c r="A136" s="151"/>
      <c r="C136" s="136"/>
      <c r="D136" s="116" t="s">
        <v>424</v>
      </c>
      <c r="E136" s="115">
        <v>24929</v>
      </c>
      <c r="F136" s="115">
        <v>39662</v>
      </c>
      <c r="G136" s="113" t="s">
        <v>405</v>
      </c>
      <c r="H136" s="113" t="s">
        <v>423</v>
      </c>
      <c r="I136" s="114">
        <v>2575</v>
      </c>
      <c r="J136" s="113">
        <v>2</v>
      </c>
      <c r="K136" s="113">
        <v>8</v>
      </c>
      <c r="L136" s="113">
        <v>2008</v>
      </c>
      <c r="M136" s="113">
        <v>3413</v>
      </c>
      <c r="N136" s="112">
        <v>49</v>
      </c>
      <c r="O136" s="137"/>
      <c r="Q136" s="151"/>
    </row>
    <row r="137" spans="1:17" x14ac:dyDescent="0.2">
      <c r="A137" s="151"/>
      <c r="C137" s="136"/>
      <c r="D137" s="116" t="s">
        <v>422</v>
      </c>
      <c r="E137" s="115">
        <v>17569</v>
      </c>
      <c r="F137" s="115">
        <v>39737</v>
      </c>
      <c r="G137" s="113" t="s">
        <v>402</v>
      </c>
      <c r="H137" s="113" t="s">
        <v>421</v>
      </c>
      <c r="I137" s="114">
        <v>1380</v>
      </c>
      <c r="J137" s="113">
        <v>16</v>
      </c>
      <c r="K137" s="113">
        <v>10</v>
      </c>
      <c r="L137" s="113">
        <v>2008</v>
      </c>
      <c r="M137" s="113">
        <v>3338</v>
      </c>
      <c r="N137" s="112">
        <v>69</v>
      </c>
      <c r="O137" s="137"/>
      <c r="Q137" s="151"/>
    </row>
    <row r="138" spans="1:17" x14ac:dyDescent="0.2">
      <c r="A138" s="151"/>
      <c r="C138" s="136"/>
      <c r="D138" s="116" t="s">
        <v>420</v>
      </c>
      <c r="E138" s="115">
        <v>24829</v>
      </c>
      <c r="F138" s="115">
        <v>40175</v>
      </c>
      <c r="G138" s="113" t="s">
        <v>402</v>
      </c>
      <c r="H138" s="113" t="s">
        <v>419</v>
      </c>
      <c r="I138" s="114">
        <v>1403.3333740234375</v>
      </c>
      <c r="J138" s="113">
        <v>28</v>
      </c>
      <c r="K138" s="113">
        <v>12</v>
      </c>
      <c r="L138" s="113">
        <v>2009</v>
      </c>
      <c r="M138" s="113">
        <v>2900</v>
      </c>
      <c r="N138" s="112">
        <v>50</v>
      </c>
      <c r="O138" s="137"/>
      <c r="Q138" s="151"/>
    </row>
    <row r="139" spans="1:17" x14ac:dyDescent="0.2">
      <c r="A139" s="151"/>
      <c r="C139" s="136"/>
      <c r="D139" s="116" t="s">
        <v>418</v>
      </c>
      <c r="E139" s="115">
        <v>25453</v>
      </c>
      <c r="F139" s="115">
        <v>39321</v>
      </c>
      <c r="G139" s="113" t="s">
        <v>402</v>
      </c>
      <c r="H139" s="113" t="s">
        <v>417</v>
      </c>
      <c r="I139" s="114">
        <v>2195</v>
      </c>
      <c r="J139" s="113">
        <v>27</v>
      </c>
      <c r="K139" s="113">
        <v>8</v>
      </c>
      <c r="L139" s="113">
        <v>2007</v>
      </c>
      <c r="M139" s="113">
        <v>3754</v>
      </c>
      <c r="N139" s="112">
        <v>48</v>
      </c>
      <c r="O139" s="137"/>
      <c r="Q139" s="151"/>
    </row>
    <row r="140" spans="1:17" x14ac:dyDescent="0.2">
      <c r="A140" s="151"/>
      <c r="C140" s="136"/>
      <c r="D140" s="116" t="s">
        <v>416</v>
      </c>
      <c r="E140" s="115">
        <v>17641</v>
      </c>
      <c r="F140" s="115">
        <v>39398</v>
      </c>
      <c r="G140" s="113" t="s">
        <v>402</v>
      </c>
      <c r="H140" s="113" t="s">
        <v>414</v>
      </c>
      <c r="I140" s="114">
        <v>1436.6666259765625</v>
      </c>
      <c r="J140" s="113">
        <v>12</v>
      </c>
      <c r="K140" s="113">
        <v>11</v>
      </c>
      <c r="L140" s="113">
        <v>2007</v>
      </c>
      <c r="M140" s="113">
        <v>3677</v>
      </c>
      <c r="N140" s="112">
        <v>69</v>
      </c>
      <c r="O140" s="137"/>
      <c r="Q140" s="151"/>
    </row>
    <row r="141" spans="1:17" x14ac:dyDescent="0.2">
      <c r="A141" s="151"/>
      <c r="C141" s="136"/>
      <c r="D141" s="116" t="s">
        <v>415</v>
      </c>
      <c r="E141" s="115">
        <v>25250</v>
      </c>
      <c r="F141" s="115">
        <v>39011</v>
      </c>
      <c r="G141" s="113" t="s">
        <v>402</v>
      </c>
      <c r="H141" s="113" t="s">
        <v>414</v>
      </c>
      <c r="I141" s="114">
        <v>1333.3333740234375</v>
      </c>
      <c r="J141" s="113">
        <v>21</v>
      </c>
      <c r="K141" s="113">
        <v>10</v>
      </c>
      <c r="L141" s="113">
        <v>2006</v>
      </c>
      <c r="M141" s="113">
        <v>4064</v>
      </c>
      <c r="N141" s="112">
        <v>48</v>
      </c>
      <c r="O141" s="137"/>
      <c r="Q141" s="151"/>
    </row>
    <row r="142" spans="1:17" x14ac:dyDescent="0.2">
      <c r="A142" s="151"/>
      <c r="C142" s="136"/>
      <c r="D142" s="116" t="s">
        <v>413</v>
      </c>
      <c r="E142" s="115">
        <v>19646</v>
      </c>
      <c r="F142" s="115">
        <v>39090</v>
      </c>
      <c r="G142" s="113" t="s">
        <v>405</v>
      </c>
      <c r="H142" s="113" t="s">
        <v>411</v>
      </c>
      <c r="I142" s="114">
        <v>1883.3333740234375</v>
      </c>
      <c r="J142" s="113">
        <v>8</v>
      </c>
      <c r="K142" s="113">
        <v>1</v>
      </c>
      <c r="L142" s="113">
        <v>2007</v>
      </c>
      <c r="M142" s="113">
        <v>3985</v>
      </c>
      <c r="N142" s="112">
        <v>64</v>
      </c>
      <c r="O142" s="137"/>
      <c r="Q142" s="151"/>
    </row>
    <row r="143" spans="1:17" x14ac:dyDescent="0.2">
      <c r="A143" s="151"/>
      <c r="C143" s="136"/>
      <c r="D143" s="116" t="s">
        <v>412</v>
      </c>
      <c r="E143" s="115">
        <v>25130</v>
      </c>
      <c r="F143" s="115">
        <v>39515</v>
      </c>
      <c r="G143" s="113" t="s">
        <v>405</v>
      </c>
      <c r="H143" s="113" t="s">
        <v>411</v>
      </c>
      <c r="I143" s="114">
        <v>441.66665649414062</v>
      </c>
      <c r="J143" s="113">
        <v>8</v>
      </c>
      <c r="K143" s="113">
        <v>3</v>
      </c>
      <c r="L143" s="113">
        <v>2008</v>
      </c>
      <c r="M143" s="113">
        <v>3560</v>
      </c>
      <c r="N143" s="112">
        <v>49</v>
      </c>
      <c r="O143" s="137"/>
      <c r="Q143" s="151"/>
    </row>
    <row r="144" spans="1:17" x14ac:dyDescent="0.2">
      <c r="A144" s="151"/>
      <c r="C144" s="136"/>
      <c r="D144" s="116" t="s">
        <v>410</v>
      </c>
      <c r="E144" s="115">
        <v>25710</v>
      </c>
      <c r="F144" s="115">
        <v>39555</v>
      </c>
      <c r="G144" s="113" t="s">
        <v>405</v>
      </c>
      <c r="H144" s="113" t="s">
        <v>409</v>
      </c>
      <c r="I144" s="114">
        <v>2354.166748046875</v>
      </c>
      <c r="J144" s="113">
        <v>17</v>
      </c>
      <c r="K144" s="113">
        <v>4</v>
      </c>
      <c r="L144" s="113">
        <v>2008</v>
      </c>
      <c r="M144" s="113">
        <v>3520</v>
      </c>
      <c r="N144" s="112">
        <v>47</v>
      </c>
      <c r="O144" s="137"/>
      <c r="Q144" s="151"/>
    </row>
    <row r="145" spans="1:17" x14ac:dyDescent="0.2">
      <c r="A145" s="151"/>
      <c r="C145" s="136"/>
      <c r="D145" s="116" t="s">
        <v>408</v>
      </c>
      <c r="E145" s="115">
        <v>26923</v>
      </c>
      <c r="F145" s="115">
        <v>39373</v>
      </c>
      <c r="G145" s="113" t="s">
        <v>405</v>
      </c>
      <c r="H145" s="113" t="s">
        <v>407</v>
      </c>
      <c r="I145" s="114">
        <v>1413.3333740234375</v>
      </c>
      <c r="J145" s="113">
        <v>18</v>
      </c>
      <c r="K145" s="113">
        <v>10</v>
      </c>
      <c r="L145" s="113">
        <v>2007</v>
      </c>
      <c r="M145" s="113">
        <v>3702</v>
      </c>
      <c r="N145" s="112">
        <v>44</v>
      </c>
      <c r="O145" s="137"/>
      <c r="Q145" s="151"/>
    </row>
    <row r="146" spans="1:17" x14ac:dyDescent="0.2">
      <c r="A146" s="151"/>
      <c r="C146" s="136"/>
      <c r="D146" s="116" t="s">
        <v>406</v>
      </c>
      <c r="E146" s="115">
        <v>25003</v>
      </c>
      <c r="F146" s="115">
        <v>39426</v>
      </c>
      <c r="G146" s="113" t="s">
        <v>405</v>
      </c>
      <c r="H146" s="113" t="s">
        <v>404</v>
      </c>
      <c r="I146" s="114">
        <v>1525</v>
      </c>
      <c r="J146" s="113">
        <v>10</v>
      </c>
      <c r="K146" s="113">
        <v>12</v>
      </c>
      <c r="L146" s="113">
        <v>2007</v>
      </c>
      <c r="M146" s="113">
        <v>3649</v>
      </c>
      <c r="N146" s="112">
        <v>49</v>
      </c>
      <c r="O146" s="137"/>
      <c r="Q146" s="151"/>
    </row>
    <row r="147" spans="1:17" ht="13.5" thickBot="1" x14ac:dyDescent="0.25">
      <c r="A147" s="151"/>
      <c r="C147" s="136"/>
      <c r="D147" s="111" t="s">
        <v>403</v>
      </c>
      <c r="E147" s="110">
        <v>17720</v>
      </c>
      <c r="F147" s="110">
        <v>39045</v>
      </c>
      <c r="G147" s="108" t="s">
        <v>402</v>
      </c>
      <c r="H147" s="108" t="s">
        <v>401</v>
      </c>
      <c r="I147" s="109">
        <v>613.33331298828125</v>
      </c>
      <c r="J147" s="108">
        <v>24</v>
      </c>
      <c r="K147" s="108">
        <v>11</v>
      </c>
      <c r="L147" s="108">
        <v>2006</v>
      </c>
      <c r="M147" s="108">
        <v>4030</v>
      </c>
      <c r="N147" s="107">
        <v>69</v>
      </c>
      <c r="O147" s="137"/>
      <c r="Q147" s="151"/>
    </row>
    <row r="148" spans="1:17" ht="13.5" thickBot="1" x14ac:dyDescent="0.25">
      <c r="A148" s="151"/>
      <c r="C148" s="138"/>
      <c r="D148" s="139"/>
      <c r="E148" s="140"/>
      <c r="F148" s="140"/>
      <c r="G148" s="141"/>
      <c r="H148" s="141"/>
      <c r="I148" s="142"/>
      <c r="J148" s="141"/>
      <c r="K148" s="141"/>
      <c r="L148" s="141"/>
      <c r="M148" s="141"/>
      <c r="N148" s="141"/>
      <c r="O148" s="143"/>
      <c r="Q148" s="151"/>
    </row>
    <row r="149" spans="1:17" x14ac:dyDescent="0.2">
      <c r="A149" s="151"/>
      <c r="Q149" s="151"/>
    </row>
    <row r="150" spans="1:17" x14ac:dyDescent="0.2">
      <c r="A150" s="151"/>
      <c r="B150" s="151"/>
      <c r="C150" s="151"/>
      <c r="D150" s="152"/>
      <c r="E150" s="153"/>
      <c r="F150" s="153"/>
      <c r="G150" s="151"/>
      <c r="H150" s="151"/>
      <c r="I150" s="154"/>
      <c r="J150" s="151"/>
      <c r="K150" s="151"/>
      <c r="L150" s="151"/>
      <c r="M150" s="151"/>
      <c r="N150" s="151"/>
      <c r="O150" s="151"/>
      <c r="P150" s="151"/>
      <c r="Q150" s="151"/>
    </row>
  </sheetData>
  <mergeCells count="1">
    <mergeCell ref="C3:O3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V839"/>
  <sheetViews>
    <sheetView showGridLines="0" zoomScale="75" zoomScaleNormal="75" workbookViewId="0">
      <selection activeCell="J7" sqref="J7"/>
    </sheetView>
  </sheetViews>
  <sheetFormatPr defaultColWidth="0" defaultRowHeight="15" zeroHeight="1" x14ac:dyDescent="0.25"/>
  <cols>
    <col min="1" max="1" width="2.7109375" customWidth="1"/>
    <col min="2" max="2" width="2" customWidth="1"/>
    <col min="3" max="3" width="23.85546875" customWidth="1"/>
    <col min="4" max="4" width="13.28515625" customWidth="1"/>
    <col min="5" max="5" width="31.42578125" bestFit="1" customWidth="1"/>
    <col min="6" max="6" width="16.85546875" bestFit="1" customWidth="1"/>
    <col min="7" max="7" width="11.7109375" customWidth="1"/>
    <col min="8" max="8" width="16.140625" bestFit="1" customWidth="1"/>
    <col min="9" max="9" width="13.7109375" bestFit="1" customWidth="1"/>
    <col min="10" max="10" width="30.5703125" customWidth="1"/>
    <col min="11" max="11" width="15" customWidth="1"/>
    <col min="12" max="12" width="12.5703125" customWidth="1"/>
    <col min="13" max="13" width="12.28515625" customWidth="1"/>
    <col min="14" max="14" width="10.28515625" bestFit="1" customWidth="1"/>
    <col min="15" max="15" width="8.42578125" bestFit="1" customWidth="1"/>
    <col min="16" max="16" width="7.85546875" customWidth="1"/>
    <col min="17" max="17" width="14.85546875" bestFit="1" customWidth="1"/>
    <col min="18" max="18" width="3.7109375" customWidth="1"/>
    <col min="19" max="19" width="3" customWidth="1"/>
    <col min="20" max="20" width="3.7109375" customWidth="1"/>
    <col min="21" max="22" width="0" hidden="1" customWidth="1"/>
    <col min="23" max="16384" width="9.140625" hidden="1"/>
  </cols>
  <sheetData>
    <row r="1" spans="1:22" ht="7.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2" ht="7.5" customHeight="1" thickBot="1" x14ac:dyDescent="0.3">
      <c r="A2" s="33"/>
      <c r="T2" s="33"/>
    </row>
    <row r="3" spans="1:22" ht="63" customHeight="1" thickBot="1" x14ac:dyDescent="0.3">
      <c r="A3" s="33"/>
      <c r="C3" s="215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7"/>
      <c r="T3" s="33"/>
      <c r="V3" s="185"/>
    </row>
    <row r="4" spans="1:22" ht="15.75" thickBot="1" x14ac:dyDescent="0.3">
      <c r="A4" s="33"/>
      <c r="T4" s="33"/>
    </row>
    <row r="5" spans="1:22" ht="15.75" thickBot="1" x14ac:dyDescent="0.3">
      <c r="A5" s="33"/>
      <c r="C5" s="160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2"/>
      <c r="T5" s="33"/>
    </row>
    <row r="6" spans="1:22" ht="32.25" customHeight="1" thickBot="1" x14ac:dyDescent="0.3">
      <c r="A6" s="33"/>
      <c r="C6" s="163"/>
      <c r="D6" s="182" t="s">
        <v>574</v>
      </c>
      <c r="E6" s="183" t="s">
        <v>575</v>
      </c>
      <c r="F6" s="183" t="s">
        <v>338</v>
      </c>
      <c r="G6" s="183" t="s">
        <v>576</v>
      </c>
      <c r="H6" s="183" t="s">
        <v>577</v>
      </c>
      <c r="I6" s="183" t="s">
        <v>578</v>
      </c>
      <c r="J6" s="183" t="s">
        <v>579</v>
      </c>
      <c r="K6" s="183" t="s">
        <v>580</v>
      </c>
      <c r="L6" s="183" t="s">
        <v>581</v>
      </c>
      <c r="M6" s="183" t="s">
        <v>582</v>
      </c>
      <c r="N6" s="183" t="s">
        <v>583</v>
      </c>
      <c r="O6" s="183" t="s">
        <v>808</v>
      </c>
      <c r="P6" s="183" t="s">
        <v>807</v>
      </c>
      <c r="Q6" s="184" t="s">
        <v>584</v>
      </c>
      <c r="R6" s="164"/>
      <c r="T6" s="33"/>
    </row>
    <row r="7" spans="1:22" x14ac:dyDescent="0.25">
      <c r="A7" s="33"/>
      <c r="C7" s="163"/>
      <c r="D7" s="172">
        <v>10248</v>
      </c>
      <c r="E7" s="169" t="s">
        <v>585</v>
      </c>
      <c r="F7" s="169" t="s">
        <v>586</v>
      </c>
      <c r="G7" s="170">
        <v>35250</v>
      </c>
      <c r="H7" s="168" t="s">
        <v>587</v>
      </c>
      <c r="I7" s="171">
        <v>32.380000000000003</v>
      </c>
      <c r="J7" s="169" t="s">
        <v>585</v>
      </c>
      <c r="K7" s="168" t="s">
        <v>588</v>
      </c>
      <c r="L7" s="168" t="s">
        <v>589</v>
      </c>
      <c r="M7" s="168" t="s">
        <v>590</v>
      </c>
      <c r="N7" s="168" t="s">
        <v>591</v>
      </c>
      <c r="O7" s="168">
        <v>1996</v>
      </c>
      <c r="P7" s="168">
        <v>3</v>
      </c>
      <c r="Q7" s="173">
        <v>440</v>
      </c>
      <c r="R7" s="164"/>
      <c r="T7" s="33"/>
    </row>
    <row r="8" spans="1:22" x14ac:dyDescent="0.25">
      <c r="A8" s="33"/>
      <c r="C8" s="163"/>
      <c r="D8" s="174">
        <v>10249</v>
      </c>
      <c r="E8" s="157" t="s">
        <v>592</v>
      </c>
      <c r="F8" s="157" t="s">
        <v>593</v>
      </c>
      <c r="G8" s="158">
        <v>35251</v>
      </c>
      <c r="H8" s="156" t="s">
        <v>594</v>
      </c>
      <c r="I8" s="159">
        <v>11.61</v>
      </c>
      <c r="J8" s="157" t="s">
        <v>592</v>
      </c>
      <c r="K8" s="156" t="s">
        <v>595</v>
      </c>
      <c r="L8" s="156" t="s">
        <v>589</v>
      </c>
      <c r="M8" s="156" t="s">
        <v>596</v>
      </c>
      <c r="N8" s="156" t="s">
        <v>591</v>
      </c>
      <c r="O8" s="156">
        <v>1996</v>
      </c>
      <c r="P8" s="156">
        <v>3</v>
      </c>
      <c r="Q8" s="175">
        <v>1863.4</v>
      </c>
      <c r="R8" s="164"/>
      <c r="T8" s="33"/>
    </row>
    <row r="9" spans="1:22" x14ac:dyDescent="0.25">
      <c r="A9" s="33"/>
      <c r="C9" s="163"/>
      <c r="D9" s="174">
        <v>10250</v>
      </c>
      <c r="E9" s="157" t="s">
        <v>597</v>
      </c>
      <c r="F9" s="157" t="s">
        <v>598</v>
      </c>
      <c r="G9" s="158">
        <v>35254</v>
      </c>
      <c r="H9" s="156" t="s">
        <v>599</v>
      </c>
      <c r="I9" s="159">
        <v>65.83</v>
      </c>
      <c r="J9" s="157" t="s">
        <v>597</v>
      </c>
      <c r="K9" s="156" t="s">
        <v>600</v>
      </c>
      <c r="L9" s="156" t="s">
        <v>601</v>
      </c>
      <c r="M9" s="156" t="s">
        <v>602</v>
      </c>
      <c r="N9" s="156" t="s">
        <v>591</v>
      </c>
      <c r="O9" s="156">
        <v>1996</v>
      </c>
      <c r="P9" s="156">
        <v>3</v>
      </c>
      <c r="Q9" s="175">
        <v>1552.5999896526337</v>
      </c>
      <c r="R9" s="164"/>
      <c r="T9" s="33"/>
    </row>
    <row r="10" spans="1:22" x14ac:dyDescent="0.25">
      <c r="A10" s="33"/>
      <c r="C10" s="163"/>
      <c r="D10" s="174">
        <v>10251</v>
      </c>
      <c r="E10" s="157" t="s">
        <v>603</v>
      </c>
      <c r="F10" s="157" t="s">
        <v>604</v>
      </c>
      <c r="G10" s="158">
        <v>35254</v>
      </c>
      <c r="H10" s="156" t="s">
        <v>594</v>
      </c>
      <c r="I10" s="159">
        <v>41.34</v>
      </c>
      <c r="J10" s="157" t="s">
        <v>603</v>
      </c>
      <c r="K10" s="156" t="s">
        <v>605</v>
      </c>
      <c r="L10" s="156" t="s">
        <v>589</v>
      </c>
      <c r="M10" s="156" t="s">
        <v>590</v>
      </c>
      <c r="N10" s="156" t="s">
        <v>591</v>
      </c>
      <c r="O10" s="156">
        <v>1996</v>
      </c>
      <c r="P10" s="156">
        <v>3</v>
      </c>
      <c r="Q10" s="175">
        <v>654.05999975055454</v>
      </c>
      <c r="R10" s="164"/>
      <c r="T10" s="33"/>
    </row>
    <row r="11" spans="1:22" x14ac:dyDescent="0.25">
      <c r="A11" s="33"/>
      <c r="C11" s="163"/>
      <c r="D11" s="174">
        <v>10252</v>
      </c>
      <c r="E11" s="157" t="s">
        <v>606</v>
      </c>
      <c r="F11" s="157" t="s">
        <v>598</v>
      </c>
      <c r="G11" s="158">
        <v>35255</v>
      </c>
      <c r="H11" s="156" t="s">
        <v>599</v>
      </c>
      <c r="I11" s="159">
        <v>51.3</v>
      </c>
      <c r="J11" s="157" t="s">
        <v>606</v>
      </c>
      <c r="K11" s="156" t="s">
        <v>607</v>
      </c>
      <c r="L11" s="156" t="s">
        <v>589</v>
      </c>
      <c r="M11" s="156" t="s">
        <v>608</v>
      </c>
      <c r="N11" s="156" t="s">
        <v>591</v>
      </c>
      <c r="O11" s="156">
        <v>1996</v>
      </c>
      <c r="P11" s="156">
        <v>3</v>
      </c>
      <c r="Q11" s="175">
        <v>3597.8999980315566</v>
      </c>
      <c r="R11" s="164"/>
      <c r="T11" s="33"/>
    </row>
    <row r="12" spans="1:22" x14ac:dyDescent="0.25">
      <c r="A12" s="33"/>
      <c r="C12" s="163"/>
      <c r="D12" s="174">
        <v>10253</v>
      </c>
      <c r="E12" s="157" t="s">
        <v>597</v>
      </c>
      <c r="F12" s="157" t="s">
        <v>604</v>
      </c>
      <c r="G12" s="158">
        <v>35256</v>
      </c>
      <c r="H12" s="156" t="s">
        <v>599</v>
      </c>
      <c r="I12" s="159">
        <v>58.17</v>
      </c>
      <c r="J12" s="157" t="s">
        <v>597</v>
      </c>
      <c r="K12" s="156" t="s">
        <v>600</v>
      </c>
      <c r="L12" s="156" t="s">
        <v>601</v>
      </c>
      <c r="M12" s="156" t="s">
        <v>602</v>
      </c>
      <c r="N12" s="156" t="s">
        <v>591</v>
      </c>
      <c r="O12" s="156">
        <v>1996</v>
      </c>
      <c r="P12" s="156">
        <v>3</v>
      </c>
      <c r="Q12" s="175">
        <v>1444.8</v>
      </c>
      <c r="R12" s="164"/>
      <c r="T12" s="33"/>
    </row>
    <row r="13" spans="1:22" x14ac:dyDescent="0.25">
      <c r="A13" s="33"/>
      <c r="C13" s="163"/>
      <c r="D13" s="174">
        <v>10254</v>
      </c>
      <c r="E13" s="157" t="s">
        <v>609</v>
      </c>
      <c r="F13" s="157" t="s">
        <v>586</v>
      </c>
      <c r="G13" s="158">
        <v>35257</v>
      </c>
      <c r="H13" s="156" t="s">
        <v>599</v>
      </c>
      <c r="I13" s="159">
        <v>22.98</v>
      </c>
      <c r="J13" s="157" t="s">
        <v>609</v>
      </c>
      <c r="K13" s="156" t="s">
        <v>610</v>
      </c>
      <c r="L13" s="156" t="s">
        <v>589</v>
      </c>
      <c r="M13" s="156" t="s">
        <v>611</v>
      </c>
      <c r="N13" s="156" t="s">
        <v>591</v>
      </c>
      <c r="O13" s="156">
        <v>1996</v>
      </c>
      <c r="P13" s="156">
        <v>3</v>
      </c>
      <c r="Q13" s="175">
        <v>556.61999727487569</v>
      </c>
      <c r="R13" s="164"/>
      <c r="T13" s="33"/>
    </row>
    <row r="14" spans="1:22" x14ac:dyDescent="0.25">
      <c r="A14" s="33"/>
      <c r="C14" s="163"/>
      <c r="D14" s="174">
        <v>10255</v>
      </c>
      <c r="E14" s="157" t="s">
        <v>612</v>
      </c>
      <c r="F14" s="157" t="s">
        <v>613</v>
      </c>
      <c r="G14" s="158">
        <v>35258</v>
      </c>
      <c r="H14" s="156" t="s">
        <v>587</v>
      </c>
      <c r="I14" s="159">
        <v>148.33000000000001</v>
      </c>
      <c r="J14" s="157" t="s">
        <v>612</v>
      </c>
      <c r="K14" s="156" t="s">
        <v>614</v>
      </c>
      <c r="L14" s="156" t="s">
        <v>589</v>
      </c>
      <c r="M14" s="156" t="s">
        <v>611</v>
      </c>
      <c r="N14" s="156" t="s">
        <v>591</v>
      </c>
      <c r="O14" s="156">
        <v>1996</v>
      </c>
      <c r="P14" s="156">
        <v>3</v>
      </c>
      <c r="Q14" s="175">
        <v>2490.5</v>
      </c>
      <c r="R14" s="164"/>
      <c r="T14" s="33"/>
    </row>
    <row r="15" spans="1:22" x14ac:dyDescent="0.25">
      <c r="A15" s="33"/>
      <c r="C15" s="163"/>
      <c r="D15" s="174">
        <v>10256</v>
      </c>
      <c r="E15" s="157" t="s">
        <v>615</v>
      </c>
      <c r="F15" s="157" t="s">
        <v>604</v>
      </c>
      <c r="G15" s="158">
        <v>35261</v>
      </c>
      <c r="H15" s="156" t="s">
        <v>599</v>
      </c>
      <c r="I15" s="159">
        <v>13.97</v>
      </c>
      <c r="J15" s="157" t="s">
        <v>615</v>
      </c>
      <c r="K15" s="156" t="s">
        <v>616</v>
      </c>
      <c r="L15" s="156" t="s">
        <v>617</v>
      </c>
      <c r="M15" s="156" t="s">
        <v>602</v>
      </c>
      <c r="N15" s="156" t="s">
        <v>591</v>
      </c>
      <c r="O15" s="156">
        <v>1996</v>
      </c>
      <c r="P15" s="156">
        <v>3</v>
      </c>
      <c r="Q15" s="175">
        <v>517.79999999999995</v>
      </c>
      <c r="R15" s="164"/>
      <c r="T15" s="33"/>
    </row>
    <row r="16" spans="1:22" x14ac:dyDescent="0.25">
      <c r="A16" s="33"/>
      <c r="C16" s="163"/>
      <c r="D16" s="174">
        <v>10257</v>
      </c>
      <c r="E16" s="157" t="s">
        <v>618</v>
      </c>
      <c r="F16" s="157" t="s">
        <v>598</v>
      </c>
      <c r="G16" s="158">
        <v>35262</v>
      </c>
      <c r="H16" s="156" t="s">
        <v>587</v>
      </c>
      <c r="I16" s="159">
        <v>81.91</v>
      </c>
      <c r="J16" s="157" t="s">
        <v>618</v>
      </c>
      <c r="K16" s="156" t="s">
        <v>619</v>
      </c>
      <c r="L16" s="156" t="s">
        <v>620</v>
      </c>
      <c r="M16" s="156" t="s">
        <v>621</v>
      </c>
      <c r="N16" s="156" t="s">
        <v>591</v>
      </c>
      <c r="O16" s="156">
        <v>1996</v>
      </c>
      <c r="P16" s="156">
        <v>3</v>
      </c>
      <c r="Q16" s="175">
        <v>1119.9000000000001</v>
      </c>
      <c r="R16" s="164"/>
      <c r="T16" s="33"/>
    </row>
    <row r="17" spans="1:20" x14ac:dyDescent="0.25">
      <c r="A17" s="33"/>
      <c r="C17" s="163"/>
      <c r="D17" s="174">
        <v>10258</v>
      </c>
      <c r="E17" s="157" t="s">
        <v>622</v>
      </c>
      <c r="F17" s="157" t="s">
        <v>623</v>
      </c>
      <c r="G17" s="158">
        <v>35263</v>
      </c>
      <c r="H17" s="156" t="s">
        <v>594</v>
      </c>
      <c r="I17" s="159">
        <v>140.51</v>
      </c>
      <c r="J17" s="157" t="s">
        <v>622</v>
      </c>
      <c r="K17" s="156" t="s">
        <v>624</v>
      </c>
      <c r="L17" s="156" t="s">
        <v>589</v>
      </c>
      <c r="M17" s="156" t="s">
        <v>625</v>
      </c>
      <c r="N17" s="156" t="s">
        <v>591</v>
      </c>
      <c r="O17" s="156">
        <v>1996</v>
      </c>
      <c r="P17" s="156">
        <v>3</v>
      </c>
      <c r="Q17" s="175">
        <v>1614.8799939841033</v>
      </c>
      <c r="R17" s="164"/>
      <c r="T17" s="33"/>
    </row>
    <row r="18" spans="1:20" x14ac:dyDescent="0.25">
      <c r="A18" s="33"/>
      <c r="C18" s="163"/>
      <c r="D18" s="174">
        <v>10259</v>
      </c>
      <c r="E18" s="157" t="s">
        <v>626</v>
      </c>
      <c r="F18" s="157" t="s">
        <v>598</v>
      </c>
      <c r="G18" s="158">
        <v>35264</v>
      </c>
      <c r="H18" s="156" t="s">
        <v>587</v>
      </c>
      <c r="I18" s="159">
        <v>3.25</v>
      </c>
      <c r="J18" s="157" t="s">
        <v>626</v>
      </c>
      <c r="K18" s="156" t="s">
        <v>627</v>
      </c>
      <c r="L18" s="156" t="s">
        <v>589</v>
      </c>
      <c r="M18" s="156" t="s">
        <v>628</v>
      </c>
      <c r="N18" s="156" t="s">
        <v>591</v>
      </c>
      <c r="O18" s="156">
        <v>1996</v>
      </c>
      <c r="P18" s="156">
        <v>3</v>
      </c>
      <c r="Q18" s="175">
        <v>100.8</v>
      </c>
      <c r="R18" s="164"/>
      <c r="T18" s="33"/>
    </row>
    <row r="19" spans="1:20" x14ac:dyDescent="0.25">
      <c r="A19" s="33"/>
      <c r="C19" s="163"/>
      <c r="D19" s="174">
        <v>10260</v>
      </c>
      <c r="E19" s="157" t="s">
        <v>629</v>
      </c>
      <c r="F19" s="157" t="s">
        <v>598</v>
      </c>
      <c r="G19" s="158">
        <v>35265</v>
      </c>
      <c r="H19" s="156" t="s">
        <v>594</v>
      </c>
      <c r="I19" s="159">
        <v>55.09</v>
      </c>
      <c r="J19" s="157" t="s">
        <v>629</v>
      </c>
      <c r="K19" s="156" t="s">
        <v>630</v>
      </c>
      <c r="L19" s="156" t="s">
        <v>589</v>
      </c>
      <c r="M19" s="156" t="s">
        <v>596</v>
      </c>
      <c r="N19" s="156" t="s">
        <v>591</v>
      </c>
      <c r="O19" s="156">
        <v>1996</v>
      </c>
      <c r="P19" s="156">
        <v>3</v>
      </c>
      <c r="Q19" s="175">
        <v>1504.65</v>
      </c>
      <c r="R19" s="164"/>
      <c r="T19" s="33"/>
    </row>
    <row r="20" spans="1:20" x14ac:dyDescent="0.25">
      <c r="A20" s="33"/>
      <c r="C20" s="163"/>
      <c r="D20" s="174">
        <v>10261</v>
      </c>
      <c r="E20" s="157" t="s">
        <v>631</v>
      </c>
      <c r="F20" s="157" t="s">
        <v>598</v>
      </c>
      <c r="G20" s="158">
        <v>35265</v>
      </c>
      <c r="H20" s="156" t="s">
        <v>599</v>
      </c>
      <c r="I20" s="159">
        <v>3.05</v>
      </c>
      <c r="J20" s="157" t="s">
        <v>631</v>
      </c>
      <c r="K20" s="156" t="s">
        <v>600</v>
      </c>
      <c r="L20" s="156" t="s">
        <v>601</v>
      </c>
      <c r="M20" s="156" t="s">
        <v>602</v>
      </c>
      <c r="N20" s="156" t="s">
        <v>591</v>
      </c>
      <c r="O20" s="156">
        <v>1996</v>
      </c>
      <c r="P20" s="156">
        <v>3</v>
      </c>
      <c r="Q20" s="175">
        <v>448</v>
      </c>
      <c r="R20" s="164"/>
      <c r="T20" s="33"/>
    </row>
    <row r="21" spans="1:20" x14ac:dyDescent="0.25">
      <c r="A21" s="33"/>
      <c r="C21" s="163"/>
      <c r="D21" s="174">
        <v>10262</v>
      </c>
      <c r="E21" s="157" t="s">
        <v>632</v>
      </c>
      <c r="F21" s="157" t="s">
        <v>633</v>
      </c>
      <c r="G21" s="158">
        <v>35268</v>
      </c>
      <c r="H21" s="156" t="s">
        <v>587</v>
      </c>
      <c r="I21" s="159">
        <v>48.29</v>
      </c>
      <c r="J21" s="157" t="s">
        <v>632</v>
      </c>
      <c r="K21" s="156" t="s">
        <v>634</v>
      </c>
      <c r="L21" s="156" t="s">
        <v>635</v>
      </c>
      <c r="M21" s="156" t="s">
        <v>636</v>
      </c>
      <c r="N21" s="156" t="s">
        <v>591</v>
      </c>
      <c r="O21" s="156">
        <v>1996</v>
      </c>
      <c r="P21" s="156">
        <v>3</v>
      </c>
      <c r="Q21" s="175">
        <v>583.99999939203258</v>
      </c>
      <c r="R21" s="164"/>
      <c r="T21" s="33"/>
    </row>
    <row r="22" spans="1:20" x14ac:dyDescent="0.25">
      <c r="A22" s="33"/>
      <c r="C22" s="163"/>
      <c r="D22" s="174">
        <v>10263</v>
      </c>
      <c r="E22" s="157" t="s">
        <v>622</v>
      </c>
      <c r="F22" s="157" t="s">
        <v>613</v>
      </c>
      <c r="G22" s="158">
        <v>35269</v>
      </c>
      <c r="H22" s="156" t="s">
        <v>587</v>
      </c>
      <c r="I22" s="159">
        <v>146.06</v>
      </c>
      <c r="J22" s="157" t="s">
        <v>622</v>
      </c>
      <c r="K22" s="156" t="s">
        <v>624</v>
      </c>
      <c r="L22" s="156" t="s">
        <v>589</v>
      </c>
      <c r="M22" s="156" t="s">
        <v>625</v>
      </c>
      <c r="N22" s="156" t="s">
        <v>591</v>
      </c>
      <c r="O22" s="156">
        <v>1996</v>
      </c>
      <c r="P22" s="156">
        <v>3</v>
      </c>
      <c r="Q22" s="175">
        <v>1873.8</v>
      </c>
      <c r="R22" s="164"/>
      <c r="T22" s="33"/>
    </row>
    <row r="23" spans="1:20" x14ac:dyDescent="0.25">
      <c r="A23" s="33"/>
      <c r="C23" s="163"/>
      <c r="D23" s="174">
        <v>10264</v>
      </c>
      <c r="E23" s="157" t="s">
        <v>637</v>
      </c>
      <c r="F23" s="157" t="s">
        <v>593</v>
      </c>
      <c r="G23" s="158">
        <v>35270</v>
      </c>
      <c r="H23" s="156" t="s">
        <v>587</v>
      </c>
      <c r="I23" s="159">
        <v>3.67</v>
      </c>
      <c r="J23" s="157" t="s">
        <v>637</v>
      </c>
      <c r="K23" s="156" t="s">
        <v>638</v>
      </c>
      <c r="L23" s="156" t="s">
        <v>589</v>
      </c>
      <c r="M23" s="156" t="s">
        <v>639</v>
      </c>
      <c r="N23" s="156" t="s">
        <v>591</v>
      </c>
      <c r="O23" s="156">
        <v>1996</v>
      </c>
      <c r="P23" s="156">
        <v>3</v>
      </c>
      <c r="Q23" s="175">
        <v>695.62499885261059</v>
      </c>
      <c r="R23" s="164"/>
      <c r="T23" s="33"/>
    </row>
    <row r="24" spans="1:20" x14ac:dyDescent="0.25">
      <c r="A24" s="33"/>
      <c r="C24" s="163"/>
      <c r="D24" s="174">
        <v>10265</v>
      </c>
      <c r="E24" s="157" t="s">
        <v>640</v>
      </c>
      <c r="F24" s="157" t="s">
        <v>641</v>
      </c>
      <c r="G24" s="158">
        <v>35271</v>
      </c>
      <c r="H24" s="156" t="s">
        <v>594</v>
      </c>
      <c r="I24" s="159">
        <v>55.28</v>
      </c>
      <c r="J24" s="157" t="s">
        <v>640</v>
      </c>
      <c r="K24" s="156" t="s">
        <v>642</v>
      </c>
      <c r="L24" s="156" t="s">
        <v>589</v>
      </c>
      <c r="M24" s="156" t="s">
        <v>590</v>
      </c>
      <c r="N24" s="156" t="s">
        <v>591</v>
      </c>
      <c r="O24" s="156">
        <v>1996</v>
      </c>
      <c r="P24" s="156">
        <v>3</v>
      </c>
      <c r="Q24" s="175">
        <v>1176</v>
      </c>
      <c r="R24" s="164"/>
      <c r="T24" s="33"/>
    </row>
    <row r="25" spans="1:20" x14ac:dyDescent="0.25">
      <c r="A25" s="33"/>
      <c r="C25" s="163"/>
      <c r="D25" s="174">
        <v>10266</v>
      </c>
      <c r="E25" s="157" t="s">
        <v>643</v>
      </c>
      <c r="F25" s="157" t="s">
        <v>604</v>
      </c>
      <c r="G25" s="158">
        <v>35272</v>
      </c>
      <c r="H25" s="156" t="s">
        <v>587</v>
      </c>
      <c r="I25" s="159">
        <v>25.73</v>
      </c>
      <c r="J25" s="157" t="s">
        <v>643</v>
      </c>
      <c r="K25" s="156" t="s">
        <v>644</v>
      </c>
      <c r="L25" s="156" t="s">
        <v>589</v>
      </c>
      <c r="M25" s="156" t="s">
        <v>645</v>
      </c>
      <c r="N25" s="156" t="s">
        <v>591</v>
      </c>
      <c r="O25" s="156">
        <v>1996</v>
      </c>
      <c r="P25" s="156">
        <v>3</v>
      </c>
      <c r="Q25" s="175">
        <v>346.5599997282028</v>
      </c>
      <c r="R25" s="164"/>
      <c r="T25" s="33"/>
    </row>
    <row r="26" spans="1:20" x14ac:dyDescent="0.25">
      <c r="A26" s="33"/>
      <c r="C26" s="163"/>
      <c r="D26" s="174">
        <v>10267</v>
      </c>
      <c r="E26" s="157" t="s">
        <v>646</v>
      </c>
      <c r="F26" s="157" t="s">
        <v>598</v>
      </c>
      <c r="G26" s="158">
        <v>35275</v>
      </c>
      <c r="H26" s="156" t="s">
        <v>594</v>
      </c>
      <c r="I26" s="159">
        <v>208.58</v>
      </c>
      <c r="J26" s="157" t="s">
        <v>646</v>
      </c>
      <c r="K26" s="156" t="s">
        <v>647</v>
      </c>
      <c r="L26" s="156" t="s">
        <v>589</v>
      </c>
      <c r="M26" s="156" t="s">
        <v>596</v>
      </c>
      <c r="N26" s="156" t="s">
        <v>591</v>
      </c>
      <c r="O26" s="156">
        <v>1996</v>
      </c>
      <c r="P26" s="156">
        <v>3</v>
      </c>
      <c r="Q26" s="175">
        <v>3536.5999803543091</v>
      </c>
      <c r="R26" s="164"/>
      <c r="T26" s="33"/>
    </row>
    <row r="27" spans="1:20" x14ac:dyDescent="0.25">
      <c r="A27" s="33"/>
      <c r="C27" s="163"/>
      <c r="D27" s="174">
        <v>10268</v>
      </c>
      <c r="E27" s="157" t="s">
        <v>648</v>
      </c>
      <c r="F27" s="157" t="s">
        <v>633</v>
      </c>
      <c r="G27" s="158">
        <v>35276</v>
      </c>
      <c r="H27" s="156" t="s">
        <v>587</v>
      </c>
      <c r="I27" s="159">
        <v>66.290000000000006</v>
      </c>
      <c r="J27" s="157" t="s">
        <v>648</v>
      </c>
      <c r="K27" s="156" t="s">
        <v>649</v>
      </c>
      <c r="L27" s="156" t="s">
        <v>650</v>
      </c>
      <c r="M27" s="156" t="s">
        <v>621</v>
      </c>
      <c r="N27" s="156" t="s">
        <v>591</v>
      </c>
      <c r="O27" s="156">
        <v>1996</v>
      </c>
      <c r="P27" s="156">
        <v>3</v>
      </c>
      <c r="Q27" s="175">
        <v>1101.2</v>
      </c>
      <c r="R27" s="164"/>
      <c r="T27" s="33"/>
    </row>
    <row r="28" spans="1:20" x14ac:dyDescent="0.25">
      <c r="A28" s="33"/>
      <c r="C28" s="163"/>
      <c r="D28" s="174">
        <v>10269</v>
      </c>
      <c r="E28" s="157" t="s">
        <v>651</v>
      </c>
      <c r="F28" s="157" t="s">
        <v>586</v>
      </c>
      <c r="G28" s="158">
        <v>35277</v>
      </c>
      <c r="H28" s="156" t="s">
        <v>594</v>
      </c>
      <c r="I28" s="159">
        <v>4.5599999999999996</v>
      </c>
      <c r="J28" s="157" t="s">
        <v>651</v>
      </c>
      <c r="K28" s="156" t="s">
        <v>652</v>
      </c>
      <c r="L28" s="156" t="s">
        <v>653</v>
      </c>
      <c r="M28" s="156" t="s">
        <v>636</v>
      </c>
      <c r="N28" s="156" t="s">
        <v>591</v>
      </c>
      <c r="O28" s="156">
        <v>1996</v>
      </c>
      <c r="P28" s="156">
        <v>3</v>
      </c>
      <c r="Q28" s="175">
        <v>642.19999949634075</v>
      </c>
      <c r="R28" s="164"/>
      <c r="T28" s="33"/>
    </row>
    <row r="29" spans="1:20" x14ac:dyDescent="0.25">
      <c r="A29" s="33"/>
      <c r="C29" s="163"/>
      <c r="D29" s="174">
        <v>10270</v>
      </c>
      <c r="E29" s="157" t="s">
        <v>643</v>
      </c>
      <c r="F29" s="157" t="s">
        <v>623</v>
      </c>
      <c r="G29" s="158">
        <v>35278</v>
      </c>
      <c r="H29" s="156" t="s">
        <v>594</v>
      </c>
      <c r="I29" s="159">
        <v>136.54</v>
      </c>
      <c r="J29" s="157" t="s">
        <v>643</v>
      </c>
      <c r="K29" s="156" t="s">
        <v>644</v>
      </c>
      <c r="L29" s="156" t="s">
        <v>589</v>
      </c>
      <c r="M29" s="156" t="s">
        <v>645</v>
      </c>
      <c r="N29" s="156" t="s">
        <v>591</v>
      </c>
      <c r="O29" s="156">
        <v>1996</v>
      </c>
      <c r="P29" s="156">
        <v>3</v>
      </c>
      <c r="Q29" s="175">
        <v>1376</v>
      </c>
      <c r="R29" s="164"/>
      <c r="T29" s="33"/>
    </row>
    <row r="30" spans="1:20" x14ac:dyDescent="0.25">
      <c r="A30" s="33"/>
      <c r="C30" s="163"/>
      <c r="D30" s="174">
        <v>10271</v>
      </c>
      <c r="E30" s="157" t="s">
        <v>654</v>
      </c>
      <c r="F30" s="157" t="s">
        <v>593</v>
      </c>
      <c r="G30" s="158">
        <v>35278</v>
      </c>
      <c r="H30" s="156" t="s">
        <v>599</v>
      </c>
      <c r="I30" s="159">
        <v>4.54</v>
      </c>
      <c r="J30" s="157" t="s">
        <v>654</v>
      </c>
      <c r="K30" s="156" t="s">
        <v>655</v>
      </c>
      <c r="L30" s="156" t="s">
        <v>656</v>
      </c>
      <c r="M30" s="156" t="s">
        <v>636</v>
      </c>
      <c r="N30" s="156" t="s">
        <v>591</v>
      </c>
      <c r="O30" s="156">
        <v>1996</v>
      </c>
      <c r="P30" s="156">
        <v>3</v>
      </c>
      <c r="Q30" s="175">
        <v>48</v>
      </c>
      <c r="R30" s="164"/>
      <c r="T30" s="33"/>
    </row>
    <row r="31" spans="1:20" x14ac:dyDescent="0.25">
      <c r="A31" s="33"/>
      <c r="C31" s="163"/>
      <c r="D31" s="174">
        <v>10272</v>
      </c>
      <c r="E31" s="157" t="s">
        <v>632</v>
      </c>
      <c r="F31" s="157" t="s">
        <v>593</v>
      </c>
      <c r="G31" s="158">
        <v>35279</v>
      </c>
      <c r="H31" s="156" t="s">
        <v>599</v>
      </c>
      <c r="I31" s="159">
        <v>98.03</v>
      </c>
      <c r="J31" s="157" t="s">
        <v>632</v>
      </c>
      <c r="K31" s="156" t="s">
        <v>634</v>
      </c>
      <c r="L31" s="156" t="s">
        <v>635</v>
      </c>
      <c r="M31" s="156" t="s">
        <v>636</v>
      </c>
      <c r="N31" s="156" t="s">
        <v>591</v>
      </c>
      <c r="O31" s="156">
        <v>1996</v>
      </c>
      <c r="P31" s="156">
        <v>3</v>
      </c>
      <c r="Q31" s="175">
        <v>1456</v>
      </c>
      <c r="R31" s="164"/>
      <c r="T31" s="33"/>
    </row>
    <row r="32" spans="1:20" x14ac:dyDescent="0.25">
      <c r="A32" s="33"/>
      <c r="C32" s="163"/>
      <c r="D32" s="174">
        <v>10273</v>
      </c>
      <c r="E32" s="157" t="s">
        <v>657</v>
      </c>
      <c r="F32" s="157" t="s">
        <v>604</v>
      </c>
      <c r="G32" s="158">
        <v>35282</v>
      </c>
      <c r="H32" s="156" t="s">
        <v>587</v>
      </c>
      <c r="I32" s="159">
        <v>76.069999999999993</v>
      </c>
      <c r="J32" s="157" t="s">
        <v>657</v>
      </c>
      <c r="K32" s="156" t="s">
        <v>658</v>
      </c>
      <c r="L32" s="156" t="s">
        <v>589</v>
      </c>
      <c r="M32" s="156" t="s">
        <v>596</v>
      </c>
      <c r="N32" s="156" t="s">
        <v>591</v>
      </c>
      <c r="O32" s="156">
        <v>1996</v>
      </c>
      <c r="P32" s="156">
        <v>3</v>
      </c>
      <c r="Q32" s="175">
        <v>2037.2799984335898</v>
      </c>
      <c r="R32" s="164"/>
      <c r="T32" s="33"/>
    </row>
    <row r="33" spans="1:20" x14ac:dyDescent="0.25">
      <c r="A33" s="33"/>
      <c r="C33" s="163"/>
      <c r="D33" s="174">
        <v>10274</v>
      </c>
      <c r="E33" s="157" t="s">
        <v>585</v>
      </c>
      <c r="F33" s="157" t="s">
        <v>593</v>
      </c>
      <c r="G33" s="158">
        <v>35283</v>
      </c>
      <c r="H33" s="156" t="s">
        <v>594</v>
      </c>
      <c r="I33" s="159">
        <v>6.01</v>
      </c>
      <c r="J33" s="157" t="s">
        <v>585</v>
      </c>
      <c r="K33" s="156" t="s">
        <v>588</v>
      </c>
      <c r="L33" s="156" t="s">
        <v>589</v>
      </c>
      <c r="M33" s="156" t="s">
        <v>590</v>
      </c>
      <c r="N33" s="156" t="s">
        <v>591</v>
      </c>
      <c r="O33" s="156">
        <v>1996</v>
      </c>
      <c r="P33" s="156">
        <v>3</v>
      </c>
      <c r="Q33" s="175">
        <v>538.6</v>
      </c>
      <c r="R33" s="164"/>
      <c r="T33" s="33"/>
    </row>
    <row r="34" spans="1:20" x14ac:dyDescent="0.25">
      <c r="A34" s="33"/>
      <c r="C34" s="163"/>
      <c r="D34" s="174">
        <v>10275</v>
      </c>
      <c r="E34" s="157" t="s">
        <v>659</v>
      </c>
      <c r="F34" s="157" t="s">
        <v>623</v>
      </c>
      <c r="G34" s="158">
        <v>35284</v>
      </c>
      <c r="H34" s="156" t="s">
        <v>594</v>
      </c>
      <c r="I34" s="159">
        <v>26.93</v>
      </c>
      <c r="J34" s="157" t="s">
        <v>659</v>
      </c>
      <c r="K34" s="156" t="s">
        <v>660</v>
      </c>
      <c r="L34" s="156" t="s">
        <v>589</v>
      </c>
      <c r="M34" s="156" t="s">
        <v>661</v>
      </c>
      <c r="N34" s="156" t="s">
        <v>591</v>
      </c>
      <c r="O34" s="156">
        <v>1996</v>
      </c>
      <c r="P34" s="156">
        <v>3</v>
      </c>
      <c r="Q34" s="175">
        <v>291.83999977111819</v>
      </c>
      <c r="R34" s="164"/>
      <c r="T34" s="33"/>
    </row>
    <row r="35" spans="1:20" x14ac:dyDescent="0.25">
      <c r="A35" s="33"/>
      <c r="C35" s="163"/>
      <c r="D35" s="174">
        <v>10276</v>
      </c>
      <c r="E35" s="157" t="s">
        <v>662</v>
      </c>
      <c r="F35" s="157" t="s">
        <v>633</v>
      </c>
      <c r="G35" s="158">
        <v>35285</v>
      </c>
      <c r="H35" s="156" t="s">
        <v>587</v>
      </c>
      <c r="I35" s="159">
        <v>13.84</v>
      </c>
      <c r="J35" s="157" t="s">
        <v>662</v>
      </c>
      <c r="K35" s="156" t="s">
        <v>627</v>
      </c>
      <c r="L35" s="156" t="s">
        <v>589</v>
      </c>
      <c r="M35" s="156" t="s">
        <v>628</v>
      </c>
      <c r="N35" s="156" t="s">
        <v>591</v>
      </c>
      <c r="O35" s="156">
        <v>1996</v>
      </c>
      <c r="P35" s="156">
        <v>3</v>
      </c>
      <c r="Q35" s="175">
        <v>420</v>
      </c>
      <c r="R35" s="164"/>
      <c r="T35" s="33"/>
    </row>
    <row r="36" spans="1:20" x14ac:dyDescent="0.25">
      <c r="A36" s="33"/>
      <c r="C36" s="163"/>
      <c r="D36" s="174">
        <v>10277</v>
      </c>
      <c r="E36" s="157" t="s">
        <v>663</v>
      </c>
      <c r="F36" s="157" t="s">
        <v>641</v>
      </c>
      <c r="G36" s="158">
        <v>35286</v>
      </c>
      <c r="H36" s="156" t="s">
        <v>587</v>
      </c>
      <c r="I36" s="159">
        <v>125.77</v>
      </c>
      <c r="J36" s="157" t="s">
        <v>663</v>
      </c>
      <c r="K36" s="156" t="s">
        <v>664</v>
      </c>
      <c r="L36" s="156" t="s">
        <v>589</v>
      </c>
      <c r="M36" s="156" t="s">
        <v>596</v>
      </c>
      <c r="N36" s="156" t="s">
        <v>591</v>
      </c>
      <c r="O36" s="156">
        <v>1996</v>
      </c>
      <c r="P36" s="156">
        <v>3</v>
      </c>
      <c r="Q36" s="175">
        <v>1200.8</v>
      </c>
      <c r="R36" s="164"/>
      <c r="T36" s="33"/>
    </row>
    <row r="37" spans="1:20" x14ac:dyDescent="0.25">
      <c r="A37" s="33"/>
      <c r="C37" s="163"/>
      <c r="D37" s="174">
        <v>10278</v>
      </c>
      <c r="E37" s="157" t="s">
        <v>665</v>
      </c>
      <c r="F37" s="157" t="s">
        <v>633</v>
      </c>
      <c r="G37" s="158">
        <v>35289</v>
      </c>
      <c r="H37" s="156" t="s">
        <v>599</v>
      </c>
      <c r="I37" s="159">
        <v>92.69</v>
      </c>
      <c r="J37" s="157" t="s">
        <v>665</v>
      </c>
      <c r="K37" s="156" t="s">
        <v>666</v>
      </c>
      <c r="L37" s="156" t="s">
        <v>589</v>
      </c>
      <c r="M37" s="156" t="s">
        <v>639</v>
      </c>
      <c r="N37" s="156" t="s">
        <v>591</v>
      </c>
      <c r="O37" s="156">
        <v>1996</v>
      </c>
      <c r="P37" s="156">
        <v>3</v>
      </c>
      <c r="Q37" s="175">
        <v>1488.8</v>
      </c>
      <c r="R37" s="164"/>
      <c r="T37" s="33"/>
    </row>
    <row r="38" spans="1:20" x14ac:dyDescent="0.25">
      <c r="A38" s="33"/>
      <c r="C38" s="163"/>
      <c r="D38" s="174">
        <v>10279</v>
      </c>
      <c r="E38" s="157" t="s">
        <v>667</v>
      </c>
      <c r="F38" s="157" t="s">
        <v>633</v>
      </c>
      <c r="G38" s="158">
        <v>35290</v>
      </c>
      <c r="H38" s="156" t="s">
        <v>599</v>
      </c>
      <c r="I38" s="159">
        <v>25.83</v>
      </c>
      <c r="J38" s="157" t="s">
        <v>667</v>
      </c>
      <c r="K38" s="156" t="s">
        <v>668</v>
      </c>
      <c r="L38" s="156" t="s">
        <v>589</v>
      </c>
      <c r="M38" s="156" t="s">
        <v>596</v>
      </c>
      <c r="N38" s="156" t="s">
        <v>591</v>
      </c>
      <c r="O38" s="156">
        <v>1996</v>
      </c>
      <c r="P38" s="156">
        <v>3</v>
      </c>
      <c r="Q38" s="175">
        <v>351</v>
      </c>
      <c r="R38" s="164"/>
      <c r="T38" s="33"/>
    </row>
    <row r="39" spans="1:20" x14ac:dyDescent="0.25">
      <c r="A39" s="33"/>
      <c r="C39" s="163"/>
      <c r="D39" s="174">
        <v>10280</v>
      </c>
      <c r="E39" s="157" t="s">
        <v>665</v>
      </c>
      <c r="F39" s="157" t="s">
        <v>641</v>
      </c>
      <c r="G39" s="158">
        <v>35291</v>
      </c>
      <c r="H39" s="156" t="s">
        <v>594</v>
      </c>
      <c r="I39" s="159">
        <v>8.98</v>
      </c>
      <c r="J39" s="157" t="s">
        <v>665</v>
      </c>
      <c r="K39" s="156" t="s">
        <v>666</v>
      </c>
      <c r="L39" s="156" t="s">
        <v>589</v>
      </c>
      <c r="M39" s="156" t="s">
        <v>639</v>
      </c>
      <c r="N39" s="156" t="s">
        <v>591</v>
      </c>
      <c r="O39" s="156">
        <v>1996</v>
      </c>
      <c r="P39" s="156">
        <v>3</v>
      </c>
      <c r="Q39" s="175">
        <v>613.20000000000005</v>
      </c>
      <c r="R39" s="164"/>
      <c r="T39" s="33"/>
    </row>
    <row r="40" spans="1:20" x14ac:dyDescent="0.25">
      <c r="A40" s="33"/>
      <c r="C40" s="163"/>
      <c r="D40" s="174">
        <v>10281</v>
      </c>
      <c r="E40" s="157" t="s">
        <v>669</v>
      </c>
      <c r="F40" s="157" t="s">
        <v>598</v>
      </c>
      <c r="G40" s="158">
        <v>35291</v>
      </c>
      <c r="H40" s="156" t="s">
        <v>594</v>
      </c>
      <c r="I40" s="159">
        <v>2.94</v>
      </c>
      <c r="J40" s="157" t="s">
        <v>669</v>
      </c>
      <c r="K40" s="156" t="s">
        <v>670</v>
      </c>
      <c r="L40" s="156" t="s">
        <v>589</v>
      </c>
      <c r="M40" s="156" t="s">
        <v>671</v>
      </c>
      <c r="N40" s="156" t="s">
        <v>591</v>
      </c>
      <c r="O40" s="156">
        <v>1996</v>
      </c>
      <c r="P40" s="156">
        <v>3</v>
      </c>
      <c r="Q40" s="175">
        <v>86.5</v>
      </c>
      <c r="R40" s="164"/>
      <c r="T40" s="33"/>
    </row>
    <row r="41" spans="1:20" x14ac:dyDescent="0.25">
      <c r="A41" s="33"/>
      <c r="C41" s="163"/>
      <c r="D41" s="174">
        <v>10282</v>
      </c>
      <c r="E41" s="157" t="s">
        <v>669</v>
      </c>
      <c r="F41" s="157" t="s">
        <v>598</v>
      </c>
      <c r="G41" s="158">
        <v>35292</v>
      </c>
      <c r="H41" s="156" t="s">
        <v>594</v>
      </c>
      <c r="I41" s="159">
        <v>12.69</v>
      </c>
      <c r="J41" s="157" t="s">
        <v>669</v>
      </c>
      <c r="K41" s="156" t="s">
        <v>670</v>
      </c>
      <c r="L41" s="156" t="s">
        <v>589</v>
      </c>
      <c r="M41" s="156" t="s">
        <v>671</v>
      </c>
      <c r="N41" s="156" t="s">
        <v>591</v>
      </c>
      <c r="O41" s="156">
        <v>1996</v>
      </c>
      <c r="P41" s="156">
        <v>3</v>
      </c>
      <c r="Q41" s="175">
        <v>155.4</v>
      </c>
      <c r="R41" s="164"/>
      <c r="T41" s="33"/>
    </row>
    <row r="42" spans="1:20" x14ac:dyDescent="0.25">
      <c r="A42" s="33"/>
      <c r="C42" s="163"/>
      <c r="D42" s="174">
        <v>10283</v>
      </c>
      <c r="E42" s="157" t="s">
        <v>672</v>
      </c>
      <c r="F42" s="157" t="s">
        <v>604</v>
      </c>
      <c r="G42" s="158">
        <v>35293</v>
      </c>
      <c r="H42" s="156" t="s">
        <v>587</v>
      </c>
      <c r="I42" s="159">
        <v>84.81</v>
      </c>
      <c r="J42" s="157" t="s">
        <v>672</v>
      </c>
      <c r="K42" s="156" t="s">
        <v>673</v>
      </c>
      <c r="L42" s="156" t="s">
        <v>674</v>
      </c>
      <c r="M42" s="156" t="s">
        <v>621</v>
      </c>
      <c r="N42" s="156" t="s">
        <v>591</v>
      </c>
      <c r="O42" s="156">
        <v>1996</v>
      </c>
      <c r="P42" s="156">
        <v>3</v>
      </c>
      <c r="Q42" s="175">
        <v>1414.8</v>
      </c>
      <c r="R42" s="164"/>
      <c r="T42" s="33"/>
    </row>
    <row r="43" spans="1:20" x14ac:dyDescent="0.25">
      <c r="A43" s="33"/>
      <c r="C43" s="163"/>
      <c r="D43" s="174">
        <v>10284</v>
      </c>
      <c r="E43" s="157" t="s">
        <v>667</v>
      </c>
      <c r="F43" s="157" t="s">
        <v>598</v>
      </c>
      <c r="G43" s="158">
        <v>35296</v>
      </c>
      <c r="H43" s="156" t="s">
        <v>594</v>
      </c>
      <c r="I43" s="159">
        <v>76.56</v>
      </c>
      <c r="J43" s="157" t="s">
        <v>667</v>
      </c>
      <c r="K43" s="156" t="s">
        <v>668</v>
      </c>
      <c r="L43" s="156" t="s">
        <v>589</v>
      </c>
      <c r="M43" s="156" t="s">
        <v>596</v>
      </c>
      <c r="N43" s="156" t="s">
        <v>591</v>
      </c>
      <c r="O43" s="156">
        <v>1996</v>
      </c>
      <c r="P43" s="156">
        <v>3</v>
      </c>
      <c r="Q43" s="175">
        <v>1170.375</v>
      </c>
      <c r="R43" s="164"/>
      <c r="T43" s="33"/>
    </row>
    <row r="44" spans="1:20" x14ac:dyDescent="0.25">
      <c r="A44" s="33"/>
      <c r="C44" s="163"/>
      <c r="D44" s="174">
        <v>10285</v>
      </c>
      <c r="E44" s="157" t="s">
        <v>657</v>
      </c>
      <c r="F44" s="157" t="s">
        <v>623</v>
      </c>
      <c r="G44" s="158">
        <v>35297</v>
      </c>
      <c r="H44" s="156" t="s">
        <v>599</v>
      </c>
      <c r="I44" s="159">
        <v>76.83</v>
      </c>
      <c r="J44" s="157" t="s">
        <v>657</v>
      </c>
      <c r="K44" s="156" t="s">
        <v>658</v>
      </c>
      <c r="L44" s="156" t="s">
        <v>589</v>
      </c>
      <c r="M44" s="156" t="s">
        <v>596</v>
      </c>
      <c r="N44" s="156" t="s">
        <v>591</v>
      </c>
      <c r="O44" s="156">
        <v>1996</v>
      </c>
      <c r="P44" s="156">
        <v>3</v>
      </c>
      <c r="Q44" s="175">
        <v>1743.3599935054779</v>
      </c>
      <c r="R44" s="164"/>
      <c r="T44" s="33"/>
    </row>
    <row r="45" spans="1:20" x14ac:dyDescent="0.25">
      <c r="A45" s="33"/>
      <c r="C45" s="163"/>
      <c r="D45" s="174">
        <v>10286</v>
      </c>
      <c r="E45" s="157" t="s">
        <v>657</v>
      </c>
      <c r="F45" s="157" t="s">
        <v>633</v>
      </c>
      <c r="G45" s="158">
        <v>35298</v>
      </c>
      <c r="H45" s="156" t="s">
        <v>587</v>
      </c>
      <c r="I45" s="159">
        <v>229.24</v>
      </c>
      <c r="J45" s="157" t="s">
        <v>657</v>
      </c>
      <c r="K45" s="156" t="s">
        <v>658</v>
      </c>
      <c r="L45" s="156" t="s">
        <v>589</v>
      </c>
      <c r="M45" s="156" t="s">
        <v>596</v>
      </c>
      <c r="N45" s="156" t="s">
        <v>591</v>
      </c>
      <c r="O45" s="156">
        <v>1996</v>
      </c>
      <c r="P45" s="156">
        <v>3</v>
      </c>
      <c r="Q45" s="175">
        <v>3016</v>
      </c>
      <c r="R45" s="164"/>
      <c r="T45" s="33"/>
    </row>
    <row r="46" spans="1:20" x14ac:dyDescent="0.25">
      <c r="A46" s="33"/>
      <c r="C46" s="163"/>
      <c r="D46" s="174">
        <v>10287</v>
      </c>
      <c r="E46" s="157" t="s">
        <v>675</v>
      </c>
      <c r="F46" s="157" t="s">
        <v>633</v>
      </c>
      <c r="G46" s="158">
        <v>35299</v>
      </c>
      <c r="H46" s="156" t="s">
        <v>587</v>
      </c>
      <c r="I46" s="159">
        <v>12.76</v>
      </c>
      <c r="J46" s="157" t="s">
        <v>675</v>
      </c>
      <c r="K46" s="156" t="s">
        <v>600</v>
      </c>
      <c r="L46" s="156" t="s">
        <v>601</v>
      </c>
      <c r="M46" s="156" t="s">
        <v>602</v>
      </c>
      <c r="N46" s="156" t="s">
        <v>591</v>
      </c>
      <c r="O46" s="156">
        <v>1996</v>
      </c>
      <c r="P46" s="156">
        <v>3</v>
      </c>
      <c r="Q46" s="175">
        <v>818.99999582767487</v>
      </c>
      <c r="R46" s="164"/>
      <c r="T46" s="33"/>
    </row>
    <row r="47" spans="1:20" x14ac:dyDescent="0.25">
      <c r="A47" s="33"/>
      <c r="C47" s="163"/>
      <c r="D47" s="174">
        <v>10288</v>
      </c>
      <c r="E47" s="157" t="s">
        <v>676</v>
      </c>
      <c r="F47" s="157" t="s">
        <v>598</v>
      </c>
      <c r="G47" s="158">
        <v>35300</v>
      </c>
      <c r="H47" s="156" t="s">
        <v>594</v>
      </c>
      <c r="I47" s="159">
        <v>7.45</v>
      </c>
      <c r="J47" s="157" t="s">
        <v>676</v>
      </c>
      <c r="K47" s="156" t="s">
        <v>677</v>
      </c>
      <c r="L47" s="156" t="s">
        <v>589</v>
      </c>
      <c r="M47" s="156" t="s">
        <v>661</v>
      </c>
      <c r="N47" s="156" t="s">
        <v>591</v>
      </c>
      <c r="O47" s="156">
        <v>1996</v>
      </c>
      <c r="P47" s="156">
        <v>3</v>
      </c>
      <c r="Q47" s="175">
        <v>80.099999867379665</v>
      </c>
      <c r="R47" s="164"/>
      <c r="T47" s="33"/>
    </row>
    <row r="48" spans="1:20" x14ac:dyDescent="0.25">
      <c r="A48" s="33"/>
      <c r="C48" s="163"/>
      <c r="D48" s="174">
        <v>10289</v>
      </c>
      <c r="E48" s="157" t="s">
        <v>678</v>
      </c>
      <c r="F48" s="157" t="s">
        <v>679</v>
      </c>
      <c r="G48" s="158">
        <v>35303</v>
      </c>
      <c r="H48" s="156" t="s">
        <v>587</v>
      </c>
      <c r="I48" s="159">
        <v>22.77</v>
      </c>
      <c r="J48" s="157" t="s">
        <v>678</v>
      </c>
      <c r="K48" s="156" t="s">
        <v>680</v>
      </c>
      <c r="L48" s="156" t="s">
        <v>589</v>
      </c>
      <c r="M48" s="156" t="s">
        <v>681</v>
      </c>
      <c r="N48" s="156" t="s">
        <v>591</v>
      </c>
      <c r="O48" s="156">
        <v>1996</v>
      </c>
      <c r="P48" s="156">
        <v>3</v>
      </c>
      <c r="Q48" s="175">
        <v>479.4</v>
      </c>
      <c r="R48" s="164"/>
      <c r="T48" s="33"/>
    </row>
    <row r="49" spans="1:20" x14ac:dyDescent="0.25">
      <c r="A49" s="33"/>
      <c r="C49" s="163"/>
      <c r="D49" s="174">
        <v>10290</v>
      </c>
      <c r="E49" s="157" t="s">
        <v>682</v>
      </c>
      <c r="F49" s="157" t="s">
        <v>633</v>
      </c>
      <c r="G49" s="158">
        <v>35304</v>
      </c>
      <c r="H49" s="156" t="s">
        <v>594</v>
      </c>
      <c r="I49" s="159">
        <v>79.7</v>
      </c>
      <c r="J49" s="157" t="s">
        <v>682</v>
      </c>
      <c r="K49" s="156" t="s">
        <v>683</v>
      </c>
      <c r="L49" s="156" t="s">
        <v>617</v>
      </c>
      <c r="M49" s="156" t="s">
        <v>602</v>
      </c>
      <c r="N49" s="156" t="s">
        <v>591</v>
      </c>
      <c r="O49" s="156">
        <v>1996</v>
      </c>
      <c r="P49" s="156">
        <v>3</v>
      </c>
      <c r="Q49" s="175">
        <v>2169</v>
      </c>
      <c r="R49" s="164"/>
      <c r="T49" s="33"/>
    </row>
    <row r="50" spans="1:20" x14ac:dyDescent="0.25">
      <c r="A50" s="33"/>
      <c r="C50" s="163"/>
      <c r="D50" s="174">
        <v>10291</v>
      </c>
      <c r="E50" s="157" t="s">
        <v>631</v>
      </c>
      <c r="F50" s="157" t="s">
        <v>593</v>
      </c>
      <c r="G50" s="158">
        <v>35304</v>
      </c>
      <c r="H50" s="156" t="s">
        <v>599</v>
      </c>
      <c r="I50" s="159">
        <v>6.4</v>
      </c>
      <c r="J50" s="157" t="s">
        <v>631</v>
      </c>
      <c r="K50" s="156" t="s">
        <v>600</v>
      </c>
      <c r="L50" s="156" t="s">
        <v>601</v>
      </c>
      <c r="M50" s="156" t="s">
        <v>602</v>
      </c>
      <c r="N50" s="156" t="s">
        <v>591</v>
      </c>
      <c r="O50" s="156">
        <v>1996</v>
      </c>
      <c r="P50" s="156">
        <v>3</v>
      </c>
      <c r="Q50" s="175">
        <v>497.51999917626381</v>
      </c>
      <c r="R50" s="164"/>
      <c r="T50" s="33"/>
    </row>
    <row r="51" spans="1:20" x14ac:dyDescent="0.25">
      <c r="A51" s="33"/>
      <c r="C51" s="163"/>
      <c r="D51" s="174">
        <v>10292</v>
      </c>
      <c r="E51" s="157" t="s">
        <v>684</v>
      </c>
      <c r="F51" s="157" t="s">
        <v>623</v>
      </c>
      <c r="G51" s="158">
        <v>35305</v>
      </c>
      <c r="H51" s="156" t="s">
        <v>599</v>
      </c>
      <c r="I51" s="159">
        <v>1.35</v>
      </c>
      <c r="J51" s="157" t="s">
        <v>684</v>
      </c>
      <c r="K51" s="156" t="s">
        <v>683</v>
      </c>
      <c r="L51" s="156" t="s">
        <v>617</v>
      </c>
      <c r="M51" s="156" t="s">
        <v>602</v>
      </c>
      <c r="N51" s="156" t="s">
        <v>591</v>
      </c>
      <c r="O51" s="156">
        <v>1996</v>
      </c>
      <c r="P51" s="156">
        <v>3</v>
      </c>
      <c r="Q51" s="175">
        <v>1296</v>
      </c>
      <c r="R51" s="164"/>
      <c r="T51" s="33"/>
    </row>
    <row r="52" spans="1:20" x14ac:dyDescent="0.25">
      <c r="A52" s="33"/>
      <c r="C52" s="163"/>
      <c r="D52" s="174">
        <v>10293</v>
      </c>
      <c r="E52" s="157" t="s">
        <v>662</v>
      </c>
      <c r="F52" s="157" t="s">
        <v>623</v>
      </c>
      <c r="G52" s="158">
        <v>35306</v>
      </c>
      <c r="H52" s="156" t="s">
        <v>587</v>
      </c>
      <c r="I52" s="159">
        <v>21.18</v>
      </c>
      <c r="J52" s="157" t="s">
        <v>662</v>
      </c>
      <c r="K52" s="156" t="s">
        <v>627</v>
      </c>
      <c r="L52" s="156" t="s">
        <v>589</v>
      </c>
      <c r="M52" s="156" t="s">
        <v>628</v>
      </c>
      <c r="N52" s="156" t="s">
        <v>591</v>
      </c>
      <c r="O52" s="156">
        <v>1996</v>
      </c>
      <c r="P52" s="156">
        <v>3</v>
      </c>
      <c r="Q52" s="175">
        <v>848.7</v>
      </c>
      <c r="R52" s="164"/>
      <c r="T52" s="33"/>
    </row>
    <row r="53" spans="1:20" x14ac:dyDescent="0.25">
      <c r="A53" s="33"/>
      <c r="C53" s="163"/>
      <c r="D53" s="174">
        <v>10294</v>
      </c>
      <c r="E53" s="157" t="s">
        <v>632</v>
      </c>
      <c r="F53" s="157" t="s">
        <v>598</v>
      </c>
      <c r="G53" s="158">
        <v>35307</v>
      </c>
      <c r="H53" s="156" t="s">
        <v>599</v>
      </c>
      <c r="I53" s="159">
        <v>147.26</v>
      </c>
      <c r="J53" s="157" t="s">
        <v>632</v>
      </c>
      <c r="K53" s="156" t="s">
        <v>634</v>
      </c>
      <c r="L53" s="156" t="s">
        <v>635</v>
      </c>
      <c r="M53" s="156" t="s">
        <v>636</v>
      </c>
      <c r="N53" s="156" t="s">
        <v>591</v>
      </c>
      <c r="O53" s="156">
        <v>1996</v>
      </c>
      <c r="P53" s="156">
        <v>3</v>
      </c>
      <c r="Q53" s="175">
        <v>1887.6</v>
      </c>
      <c r="R53" s="164"/>
      <c r="T53" s="33"/>
    </row>
    <row r="54" spans="1:20" x14ac:dyDescent="0.25">
      <c r="A54" s="33"/>
      <c r="C54" s="163"/>
      <c r="D54" s="174">
        <v>10295</v>
      </c>
      <c r="E54" s="157" t="s">
        <v>585</v>
      </c>
      <c r="F54" s="157" t="s">
        <v>641</v>
      </c>
      <c r="G54" s="158">
        <v>35310</v>
      </c>
      <c r="H54" s="156" t="s">
        <v>599</v>
      </c>
      <c r="I54" s="159">
        <v>1.1499999999999999</v>
      </c>
      <c r="J54" s="157" t="s">
        <v>585</v>
      </c>
      <c r="K54" s="156" t="s">
        <v>588</v>
      </c>
      <c r="L54" s="156" t="s">
        <v>589</v>
      </c>
      <c r="M54" s="156" t="s">
        <v>590</v>
      </c>
      <c r="N54" s="156" t="s">
        <v>591</v>
      </c>
      <c r="O54" s="156">
        <v>1996</v>
      </c>
      <c r="P54" s="156">
        <v>3</v>
      </c>
      <c r="Q54" s="175">
        <v>121.6</v>
      </c>
      <c r="R54" s="164"/>
      <c r="T54" s="33"/>
    </row>
    <row r="55" spans="1:20" x14ac:dyDescent="0.25">
      <c r="A55" s="33"/>
      <c r="C55" s="163"/>
      <c r="D55" s="174">
        <v>10296</v>
      </c>
      <c r="E55" s="157" t="s">
        <v>672</v>
      </c>
      <c r="F55" s="157" t="s">
        <v>593</v>
      </c>
      <c r="G55" s="158">
        <v>35311</v>
      </c>
      <c r="H55" s="156" t="s">
        <v>594</v>
      </c>
      <c r="I55" s="159">
        <v>0.12</v>
      </c>
      <c r="J55" s="157" t="s">
        <v>672</v>
      </c>
      <c r="K55" s="156" t="s">
        <v>673</v>
      </c>
      <c r="L55" s="156" t="s">
        <v>674</v>
      </c>
      <c r="M55" s="156" t="s">
        <v>621</v>
      </c>
      <c r="N55" s="156" t="s">
        <v>591</v>
      </c>
      <c r="O55" s="156">
        <v>1996</v>
      </c>
      <c r="P55" s="156">
        <v>3</v>
      </c>
      <c r="Q55" s="175">
        <v>1050.5999999999999</v>
      </c>
      <c r="R55" s="164"/>
      <c r="T55" s="33"/>
    </row>
    <row r="56" spans="1:20" x14ac:dyDescent="0.25">
      <c r="A56" s="33"/>
      <c r="C56" s="163"/>
      <c r="D56" s="174">
        <v>10297</v>
      </c>
      <c r="E56" s="157" t="s">
        <v>640</v>
      </c>
      <c r="F56" s="157" t="s">
        <v>586</v>
      </c>
      <c r="G56" s="158">
        <v>35312</v>
      </c>
      <c r="H56" s="156" t="s">
        <v>599</v>
      </c>
      <c r="I56" s="159">
        <v>5.74</v>
      </c>
      <c r="J56" s="157" t="s">
        <v>640</v>
      </c>
      <c r="K56" s="156" t="s">
        <v>642</v>
      </c>
      <c r="L56" s="156" t="s">
        <v>589</v>
      </c>
      <c r="M56" s="156" t="s">
        <v>590</v>
      </c>
      <c r="N56" s="156" t="s">
        <v>591</v>
      </c>
      <c r="O56" s="156">
        <v>1996</v>
      </c>
      <c r="P56" s="156">
        <v>3</v>
      </c>
      <c r="Q56" s="175">
        <v>1420</v>
      </c>
      <c r="R56" s="164"/>
      <c r="T56" s="33"/>
    </row>
    <row r="57" spans="1:20" x14ac:dyDescent="0.25">
      <c r="A57" s="33"/>
      <c r="C57" s="163"/>
      <c r="D57" s="174">
        <v>10298</v>
      </c>
      <c r="E57" s="157" t="s">
        <v>685</v>
      </c>
      <c r="F57" s="157" t="s">
        <v>593</v>
      </c>
      <c r="G57" s="158">
        <v>35313</v>
      </c>
      <c r="H57" s="156" t="s">
        <v>599</v>
      </c>
      <c r="I57" s="159">
        <v>168.22</v>
      </c>
      <c r="J57" s="157" t="s">
        <v>685</v>
      </c>
      <c r="K57" s="156" t="s">
        <v>686</v>
      </c>
      <c r="L57" s="156" t="s">
        <v>687</v>
      </c>
      <c r="M57" s="156" t="s">
        <v>688</v>
      </c>
      <c r="N57" s="156" t="s">
        <v>591</v>
      </c>
      <c r="O57" s="156">
        <v>1996</v>
      </c>
      <c r="P57" s="156">
        <v>3</v>
      </c>
      <c r="Q57" s="175">
        <v>2645</v>
      </c>
      <c r="R57" s="164"/>
      <c r="T57" s="33"/>
    </row>
    <row r="58" spans="1:20" x14ac:dyDescent="0.25">
      <c r="A58" s="33"/>
      <c r="C58" s="163"/>
      <c r="D58" s="174">
        <v>10299</v>
      </c>
      <c r="E58" s="157" t="s">
        <v>675</v>
      </c>
      <c r="F58" s="157" t="s">
        <v>598</v>
      </c>
      <c r="G58" s="158">
        <v>35314</v>
      </c>
      <c r="H58" s="156" t="s">
        <v>599</v>
      </c>
      <c r="I58" s="159">
        <v>29.76</v>
      </c>
      <c r="J58" s="157" t="s">
        <v>675</v>
      </c>
      <c r="K58" s="156" t="s">
        <v>600</v>
      </c>
      <c r="L58" s="156" t="s">
        <v>601</v>
      </c>
      <c r="M58" s="156" t="s">
        <v>602</v>
      </c>
      <c r="N58" s="156" t="s">
        <v>591</v>
      </c>
      <c r="O58" s="156">
        <v>1996</v>
      </c>
      <c r="P58" s="156">
        <v>3</v>
      </c>
      <c r="Q58" s="175">
        <v>349.5</v>
      </c>
      <c r="R58" s="164"/>
      <c r="T58" s="33"/>
    </row>
    <row r="59" spans="1:20" x14ac:dyDescent="0.25">
      <c r="A59" s="33"/>
      <c r="C59" s="163"/>
      <c r="D59" s="174">
        <v>10300</v>
      </c>
      <c r="E59" s="157" t="s">
        <v>659</v>
      </c>
      <c r="F59" s="157" t="s">
        <v>641</v>
      </c>
      <c r="G59" s="158">
        <v>35317</v>
      </c>
      <c r="H59" s="156" t="s">
        <v>599</v>
      </c>
      <c r="I59" s="159">
        <v>17.68</v>
      </c>
      <c r="J59" s="157" t="s">
        <v>659</v>
      </c>
      <c r="K59" s="156" t="s">
        <v>660</v>
      </c>
      <c r="L59" s="156" t="s">
        <v>589</v>
      </c>
      <c r="M59" s="156" t="s">
        <v>661</v>
      </c>
      <c r="N59" s="156" t="s">
        <v>591</v>
      </c>
      <c r="O59" s="156">
        <v>1996</v>
      </c>
      <c r="P59" s="156">
        <v>3</v>
      </c>
      <c r="Q59" s="175">
        <v>608</v>
      </c>
      <c r="R59" s="164"/>
      <c r="T59" s="33"/>
    </row>
    <row r="60" spans="1:20" x14ac:dyDescent="0.25">
      <c r="A60" s="33"/>
      <c r="C60" s="163"/>
      <c r="D60" s="174">
        <v>10301</v>
      </c>
      <c r="E60" s="157" t="s">
        <v>689</v>
      </c>
      <c r="F60" s="157" t="s">
        <v>633</v>
      </c>
      <c r="G60" s="158">
        <v>35317</v>
      </c>
      <c r="H60" s="156" t="s">
        <v>599</v>
      </c>
      <c r="I60" s="159">
        <v>45.08</v>
      </c>
      <c r="J60" s="157" t="s">
        <v>689</v>
      </c>
      <c r="K60" s="156" t="s">
        <v>690</v>
      </c>
      <c r="L60" s="156" t="s">
        <v>589</v>
      </c>
      <c r="M60" s="156" t="s">
        <v>596</v>
      </c>
      <c r="N60" s="156" t="s">
        <v>591</v>
      </c>
      <c r="O60" s="156">
        <v>1996</v>
      </c>
      <c r="P60" s="156">
        <v>3</v>
      </c>
      <c r="Q60" s="175">
        <v>755</v>
      </c>
      <c r="R60" s="164"/>
      <c r="T60" s="33"/>
    </row>
    <row r="61" spans="1:20" x14ac:dyDescent="0.25">
      <c r="A61" s="33"/>
      <c r="C61" s="163"/>
      <c r="D61" s="174">
        <v>10302</v>
      </c>
      <c r="E61" s="157" t="s">
        <v>606</v>
      </c>
      <c r="F61" s="157" t="s">
        <v>598</v>
      </c>
      <c r="G61" s="158">
        <v>35318</v>
      </c>
      <c r="H61" s="156" t="s">
        <v>599</v>
      </c>
      <c r="I61" s="159">
        <v>6.27</v>
      </c>
      <c r="J61" s="157" t="s">
        <v>606</v>
      </c>
      <c r="K61" s="156" t="s">
        <v>607</v>
      </c>
      <c r="L61" s="156" t="s">
        <v>589</v>
      </c>
      <c r="M61" s="156" t="s">
        <v>608</v>
      </c>
      <c r="N61" s="156" t="s">
        <v>591</v>
      </c>
      <c r="O61" s="156">
        <v>1996</v>
      </c>
      <c r="P61" s="156">
        <v>3</v>
      </c>
      <c r="Q61" s="175">
        <v>2708.8</v>
      </c>
      <c r="R61" s="164"/>
      <c r="T61" s="33"/>
    </row>
    <row r="62" spans="1:20" x14ac:dyDescent="0.25">
      <c r="A62" s="33"/>
      <c r="C62" s="163"/>
      <c r="D62" s="174">
        <v>10303</v>
      </c>
      <c r="E62" s="157" t="s">
        <v>691</v>
      </c>
      <c r="F62" s="157" t="s">
        <v>679</v>
      </c>
      <c r="G62" s="158">
        <v>35319</v>
      </c>
      <c r="H62" s="156" t="s">
        <v>599</v>
      </c>
      <c r="I62" s="159">
        <v>107.83</v>
      </c>
      <c r="J62" s="157" t="s">
        <v>691</v>
      </c>
      <c r="K62" s="156" t="s">
        <v>692</v>
      </c>
      <c r="L62" s="156" t="s">
        <v>589</v>
      </c>
      <c r="M62" s="156" t="s">
        <v>671</v>
      </c>
      <c r="N62" s="156" t="s">
        <v>591</v>
      </c>
      <c r="O62" s="156">
        <v>1996</v>
      </c>
      <c r="P62" s="156">
        <v>3</v>
      </c>
      <c r="Q62" s="175">
        <v>1117.7999981492758</v>
      </c>
      <c r="R62" s="164"/>
      <c r="T62" s="33"/>
    </row>
    <row r="63" spans="1:20" x14ac:dyDescent="0.25">
      <c r="A63" s="33"/>
      <c r="C63" s="163"/>
      <c r="D63" s="174">
        <v>10304</v>
      </c>
      <c r="E63" s="157" t="s">
        <v>662</v>
      </c>
      <c r="F63" s="157" t="s">
        <v>623</v>
      </c>
      <c r="G63" s="158">
        <v>35320</v>
      </c>
      <c r="H63" s="156" t="s">
        <v>599</v>
      </c>
      <c r="I63" s="159">
        <v>63.79</v>
      </c>
      <c r="J63" s="157" t="s">
        <v>662</v>
      </c>
      <c r="K63" s="156" t="s">
        <v>627</v>
      </c>
      <c r="L63" s="156" t="s">
        <v>589</v>
      </c>
      <c r="M63" s="156" t="s">
        <v>628</v>
      </c>
      <c r="N63" s="156" t="s">
        <v>591</v>
      </c>
      <c r="O63" s="156">
        <v>1996</v>
      </c>
      <c r="P63" s="156">
        <v>3</v>
      </c>
      <c r="Q63" s="175">
        <v>954.4</v>
      </c>
      <c r="R63" s="164"/>
      <c r="T63" s="33"/>
    </row>
    <row r="64" spans="1:20" x14ac:dyDescent="0.25">
      <c r="A64" s="33"/>
      <c r="C64" s="163"/>
      <c r="D64" s="174">
        <v>10305</v>
      </c>
      <c r="E64" s="157" t="s">
        <v>693</v>
      </c>
      <c r="F64" s="157" t="s">
        <v>633</v>
      </c>
      <c r="G64" s="158">
        <v>35321</v>
      </c>
      <c r="H64" s="156" t="s">
        <v>587</v>
      </c>
      <c r="I64" s="159">
        <v>257.62</v>
      </c>
      <c r="J64" s="157" t="s">
        <v>693</v>
      </c>
      <c r="K64" s="156" t="s">
        <v>694</v>
      </c>
      <c r="L64" s="156" t="s">
        <v>695</v>
      </c>
      <c r="M64" s="156" t="s">
        <v>636</v>
      </c>
      <c r="N64" s="156" t="s">
        <v>591</v>
      </c>
      <c r="O64" s="156">
        <v>1996</v>
      </c>
      <c r="P64" s="156">
        <v>3</v>
      </c>
      <c r="Q64" s="175">
        <v>3741.2999938055873</v>
      </c>
      <c r="R64" s="164"/>
      <c r="T64" s="33"/>
    </row>
    <row r="65" spans="1:20" x14ac:dyDescent="0.25">
      <c r="A65" s="33"/>
      <c r="C65" s="163"/>
      <c r="D65" s="174">
        <v>10306</v>
      </c>
      <c r="E65" s="157" t="s">
        <v>669</v>
      </c>
      <c r="F65" s="157" t="s">
        <v>623</v>
      </c>
      <c r="G65" s="158">
        <v>35324</v>
      </c>
      <c r="H65" s="156" t="s">
        <v>587</v>
      </c>
      <c r="I65" s="159">
        <v>7.56</v>
      </c>
      <c r="J65" s="157" t="s">
        <v>669</v>
      </c>
      <c r="K65" s="156" t="s">
        <v>670</v>
      </c>
      <c r="L65" s="156" t="s">
        <v>589</v>
      </c>
      <c r="M65" s="156" t="s">
        <v>671</v>
      </c>
      <c r="N65" s="156" t="s">
        <v>591</v>
      </c>
      <c r="O65" s="156">
        <v>1996</v>
      </c>
      <c r="P65" s="156">
        <v>3</v>
      </c>
      <c r="Q65" s="175">
        <v>498.5</v>
      </c>
      <c r="R65" s="164"/>
      <c r="T65" s="33"/>
    </row>
    <row r="66" spans="1:20" x14ac:dyDescent="0.25">
      <c r="A66" s="33"/>
      <c r="C66" s="163"/>
      <c r="D66" s="174">
        <v>10307</v>
      </c>
      <c r="E66" s="157" t="s">
        <v>696</v>
      </c>
      <c r="F66" s="157" t="s">
        <v>641</v>
      </c>
      <c r="G66" s="158">
        <v>35325</v>
      </c>
      <c r="H66" s="156" t="s">
        <v>599</v>
      </c>
      <c r="I66" s="159">
        <v>0.56000000000000005</v>
      </c>
      <c r="J66" s="157" t="s">
        <v>696</v>
      </c>
      <c r="K66" s="156" t="s">
        <v>697</v>
      </c>
      <c r="L66" s="156" t="s">
        <v>698</v>
      </c>
      <c r="M66" s="156" t="s">
        <v>636</v>
      </c>
      <c r="N66" s="156" t="s">
        <v>591</v>
      </c>
      <c r="O66" s="156">
        <v>1996</v>
      </c>
      <c r="P66" s="156">
        <v>3</v>
      </c>
      <c r="Q66" s="175">
        <v>424</v>
      </c>
      <c r="R66" s="164"/>
      <c r="T66" s="33"/>
    </row>
    <row r="67" spans="1:20" x14ac:dyDescent="0.25">
      <c r="A67" s="33"/>
      <c r="C67" s="163"/>
      <c r="D67" s="174">
        <v>10308</v>
      </c>
      <c r="E67" s="157" t="s">
        <v>699</v>
      </c>
      <c r="F67" s="157" t="s">
        <v>679</v>
      </c>
      <c r="G67" s="158">
        <v>35326</v>
      </c>
      <c r="H67" s="156" t="s">
        <v>587</v>
      </c>
      <c r="I67" s="159">
        <v>1.61</v>
      </c>
      <c r="J67" s="157" t="s">
        <v>699</v>
      </c>
      <c r="K67" s="156" t="s">
        <v>627</v>
      </c>
      <c r="L67" s="156" t="s">
        <v>589</v>
      </c>
      <c r="M67" s="156" t="s">
        <v>628</v>
      </c>
      <c r="N67" s="156" t="s">
        <v>591</v>
      </c>
      <c r="O67" s="156">
        <v>1996</v>
      </c>
      <c r="P67" s="156">
        <v>3</v>
      </c>
      <c r="Q67" s="175">
        <v>88.8</v>
      </c>
      <c r="R67" s="164"/>
      <c r="T67" s="33"/>
    </row>
    <row r="68" spans="1:20" x14ac:dyDescent="0.25">
      <c r="A68" s="33"/>
      <c r="C68" s="163"/>
      <c r="D68" s="174">
        <v>10309</v>
      </c>
      <c r="E68" s="157" t="s">
        <v>685</v>
      </c>
      <c r="F68" s="157" t="s">
        <v>604</v>
      </c>
      <c r="G68" s="158">
        <v>35327</v>
      </c>
      <c r="H68" s="156" t="s">
        <v>594</v>
      </c>
      <c r="I68" s="159">
        <v>47.3</v>
      </c>
      <c r="J68" s="157" t="s">
        <v>685</v>
      </c>
      <c r="K68" s="156" t="s">
        <v>686</v>
      </c>
      <c r="L68" s="156" t="s">
        <v>687</v>
      </c>
      <c r="M68" s="156" t="s">
        <v>688</v>
      </c>
      <c r="N68" s="156" t="s">
        <v>591</v>
      </c>
      <c r="O68" s="156">
        <v>1996</v>
      </c>
      <c r="P68" s="156">
        <v>3</v>
      </c>
      <c r="Q68" s="175">
        <v>1762</v>
      </c>
      <c r="R68" s="164"/>
      <c r="T68" s="33"/>
    </row>
    <row r="69" spans="1:20" x14ac:dyDescent="0.25">
      <c r="A69" s="33"/>
      <c r="C69" s="163"/>
      <c r="D69" s="174">
        <v>10310</v>
      </c>
      <c r="E69" s="157" t="s">
        <v>700</v>
      </c>
      <c r="F69" s="157" t="s">
        <v>633</v>
      </c>
      <c r="G69" s="158">
        <v>35328</v>
      </c>
      <c r="H69" s="156" t="s">
        <v>599</v>
      </c>
      <c r="I69" s="159">
        <v>17.52</v>
      </c>
      <c r="J69" s="157" t="s">
        <v>700</v>
      </c>
      <c r="K69" s="156" t="s">
        <v>697</v>
      </c>
      <c r="L69" s="156" t="s">
        <v>698</v>
      </c>
      <c r="M69" s="156" t="s">
        <v>636</v>
      </c>
      <c r="N69" s="156" t="s">
        <v>591</v>
      </c>
      <c r="O69" s="156">
        <v>1996</v>
      </c>
      <c r="P69" s="156">
        <v>3</v>
      </c>
      <c r="Q69" s="175">
        <v>336</v>
      </c>
      <c r="R69" s="164"/>
      <c r="T69" s="33"/>
    </row>
    <row r="70" spans="1:20" x14ac:dyDescent="0.25">
      <c r="A70" s="33"/>
      <c r="C70" s="163"/>
      <c r="D70" s="174">
        <v>10311</v>
      </c>
      <c r="E70" s="157" t="s">
        <v>701</v>
      </c>
      <c r="F70" s="157" t="s">
        <v>623</v>
      </c>
      <c r="G70" s="158">
        <v>35328</v>
      </c>
      <c r="H70" s="156" t="s">
        <v>587</v>
      </c>
      <c r="I70" s="159">
        <v>24.69</v>
      </c>
      <c r="J70" s="157" t="s">
        <v>701</v>
      </c>
      <c r="K70" s="156" t="s">
        <v>702</v>
      </c>
      <c r="L70" s="156" t="s">
        <v>589</v>
      </c>
      <c r="M70" s="156" t="s">
        <v>590</v>
      </c>
      <c r="N70" s="156" t="s">
        <v>591</v>
      </c>
      <c r="O70" s="156">
        <v>1996</v>
      </c>
      <c r="P70" s="156">
        <v>3</v>
      </c>
      <c r="Q70" s="175">
        <v>268.8</v>
      </c>
      <c r="R70" s="164"/>
      <c r="T70" s="33"/>
    </row>
    <row r="71" spans="1:20" x14ac:dyDescent="0.25">
      <c r="A71" s="33"/>
      <c r="C71" s="163"/>
      <c r="D71" s="174">
        <v>10312</v>
      </c>
      <c r="E71" s="157" t="s">
        <v>689</v>
      </c>
      <c r="F71" s="157" t="s">
        <v>641</v>
      </c>
      <c r="G71" s="158">
        <v>35331</v>
      </c>
      <c r="H71" s="156" t="s">
        <v>599</v>
      </c>
      <c r="I71" s="159">
        <v>40.26</v>
      </c>
      <c r="J71" s="157" t="s">
        <v>689</v>
      </c>
      <c r="K71" s="156" t="s">
        <v>690</v>
      </c>
      <c r="L71" s="156" t="s">
        <v>589</v>
      </c>
      <c r="M71" s="156" t="s">
        <v>596</v>
      </c>
      <c r="N71" s="156" t="s">
        <v>591</v>
      </c>
      <c r="O71" s="156">
        <v>1996</v>
      </c>
      <c r="P71" s="156">
        <v>3</v>
      </c>
      <c r="Q71" s="175">
        <v>1614.8</v>
      </c>
      <c r="R71" s="164"/>
      <c r="T71" s="33"/>
    </row>
    <row r="72" spans="1:20" x14ac:dyDescent="0.25">
      <c r="A72" s="33"/>
      <c r="C72" s="163"/>
      <c r="D72" s="174">
        <v>10313</v>
      </c>
      <c r="E72" s="157" t="s">
        <v>657</v>
      </c>
      <c r="F72" s="157" t="s">
        <v>641</v>
      </c>
      <c r="G72" s="158">
        <v>35332</v>
      </c>
      <c r="H72" s="156" t="s">
        <v>599</v>
      </c>
      <c r="I72" s="159">
        <v>1.96</v>
      </c>
      <c r="J72" s="157" t="s">
        <v>657</v>
      </c>
      <c r="K72" s="156" t="s">
        <v>658</v>
      </c>
      <c r="L72" s="156" t="s">
        <v>589</v>
      </c>
      <c r="M72" s="156" t="s">
        <v>596</v>
      </c>
      <c r="N72" s="156" t="s">
        <v>591</v>
      </c>
      <c r="O72" s="156">
        <v>1996</v>
      </c>
      <c r="P72" s="156">
        <v>3</v>
      </c>
      <c r="Q72" s="175">
        <v>182.4</v>
      </c>
      <c r="R72" s="164"/>
      <c r="T72" s="33"/>
    </row>
    <row r="73" spans="1:20" x14ac:dyDescent="0.25">
      <c r="A73" s="33"/>
      <c r="C73" s="163"/>
      <c r="D73" s="174">
        <v>10314</v>
      </c>
      <c r="E73" s="157" t="s">
        <v>632</v>
      </c>
      <c r="F73" s="157" t="s">
        <v>623</v>
      </c>
      <c r="G73" s="158">
        <v>35333</v>
      </c>
      <c r="H73" s="156" t="s">
        <v>599</v>
      </c>
      <c r="I73" s="159">
        <v>74.16</v>
      </c>
      <c r="J73" s="157" t="s">
        <v>632</v>
      </c>
      <c r="K73" s="156" t="s">
        <v>634</v>
      </c>
      <c r="L73" s="156" t="s">
        <v>635</v>
      </c>
      <c r="M73" s="156" t="s">
        <v>636</v>
      </c>
      <c r="N73" s="156" t="s">
        <v>591</v>
      </c>
      <c r="O73" s="156">
        <v>1996</v>
      </c>
      <c r="P73" s="156">
        <v>3</v>
      </c>
      <c r="Q73" s="175">
        <v>2094.2999965324998</v>
      </c>
      <c r="R73" s="164"/>
      <c r="T73" s="33"/>
    </row>
    <row r="74" spans="1:20" x14ac:dyDescent="0.25">
      <c r="A74" s="33"/>
      <c r="C74" s="163"/>
      <c r="D74" s="174">
        <v>10315</v>
      </c>
      <c r="E74" s="157" t="s">
        <v>703</v>
      </c>
      <c r="F74" s="157" t="s">
        <v>598</v>
      </c>
      <c r="G74" s="158">
        <v>35334</v>
      </c>
      <c r="H74" s="156" t="s">
        <v>599</v>
      </c>
      <c r="I74" s="159">
        <v>41.76</v>
      </c>
      <c r="J74" s="157" t="s">
        <v>703</v>
      </c>
      <c r="K74" s="156" t="s">
        <v>704</v>
      </c>
      <c r="L74" s="156" t="s">
        <v>705</v>
      </c>
      <c r="M74" s="156" t="s">
        <v>681</v>
      </c>
      <c r="N74" s="156" t="s">
        <v>591</v>
      </c>
      <c r="O74" s="156">
        <v>1996</v>
      </c>
      <c r="P74" s="156">
        <v>3</v>
      </c>
      <c r="Q74" s="175">
        <v>516.79999999999995</v>
      </c>
      <c r="R74" s="164"/>
      <c r="T74" s="33"/>
    </row>
    <row r="75" spans="1:20" x14ac:dyDescent="0.25">
      <c r="A75" s="33"/>
      <c r="C75" s="163"/>
      <c r="D75" s="174">
        <v>10316</v>
      </c>
      <c r="E75" s="157" t="s">
        <v>632</v>
      </c>
      <c r="F75" s="157" t="s">
        <v>623</v>
      </c>
      <c r="G75" s="158">
        <v>35335</v>
      </c>
      <c r="H75" s="156" t="s">
        <v>587</v>
      </c>
      <c r="I75" s="159">
        <v>150.15</v>
      </c>
      <c r="J75" s="157" t="s">
        <v>632</v>
      </c>
      <c r="K75" s="156" t="s">
        <v>634</v>
      </c>
      <c r="L75" s="156" t="s">
        <v>635</v>
      </c>
      <c r="M75" s="156" t="s">
        <v>636</v>
      </c>
      <c r="N75" s="156" t="s">
        <v>591</v>
      </c>
      <c r="O75" s="156">
        <v>1996</v>
      </c>
      <c r="P75" s="156">
        <v>3</v>
      </c>
      <c r="Q75" s="175">
        <v>2835</v>
      </c>
      <c r="R75" s="164"/>
      <c r="T75" s="33"/>
    </row>
    <row r="76" spans="1:20" x14ac:dyDescent="0.25">
      <c r="A76" s="33"/>
      <c r="C76" s="163"/>
      <c r="D76" s="174">
        <v>10317</v>
      </c>
      <c r="E76" s="157" t="s">
        <v>696</v>
      </c>
      <c r="F76" s="157" t="s">
        <v>593</v>
      </c>
      <c r="G76" s="158">
        <v>35338</v>
      </c>
      <c r="H76" s="156" t="s">
        <v>594</v>
      </c>
      <c r="I76" s="159">
        <v>12.69</v>
      </c>
      <c r="J76" s="157" t="s">
        <v>696</v>
      </c>
      <c r="K76" s="156" t="s">
        <v>697</v>
      </c>
      <c r="L76" s="156" t="s">
        <v>698</v>
      </c>
      <c r="M76" s="156" t="s">
        <v>636</v>
      </c>
      <c r="N76" s="156" t="s">
        <v>591</v>
      </c>
      <c r="O76" s="156">
        <v>1996</v>
      </c>
      <c r="P76" s="156">
        <v>3</v>
      </c>
      <c r="Q76" s="175">
        <v>288</v>
      </c>
      <c r="R76" s="164"/>
      <c r="T76" s="33"/>
    </row>
    <row r="77" spans="1:20" x14ac:dyDescent="0.25">
      <c r="A77" s="33"/>
      <c r="C77" s="163"/>
      <c r="D77" s="174">
        <v>10318</v>
      </c>
      <c r="E77" s="157" t="s">
        <v>703</v>
      </c>
      <c r="F77" s="157" t="s">
        <v>633</v>
      </c>
      <c r="G77" s="158">
        <v>35339</v>
      </c>
      <c r="H77" s="156" t="s">
        <v>599</v>
      </c>
      <c r="I77" s="159">
        <v>4.7300000000000004</v>
      </c>
      <c r="J77" s="157" t="s">
        <v>703</v>
      </c>
      <c r="K77" s="156" t="s">
        <v>704</v>
      </c>
      <c r="L77" s="156" t="s">
        <v>705</v>
      </c>
      <c r="M77" s="156" t="s">
        <v>681</v>
      </c>
      <c r="N77" s="156" t="s">
        <v>706</v>
      </c>
      <c r="O77" s="156">
        <v>1996</v>
      </c>
      <c r="P77" s="156">
        <v>4</v>
      </c>
      <c r="Q77" s="175">
        <v>240.4</v>
      </c>
      <c r="R77" s="164"/>
      <c r="T77" s="33"/>
    </row>
    <row r="78" spans="1:20" x14ac:dyDescent="0.25">
      <c r="A78" s="33"/>
      <c r="C78" s="163"/>
      <c r="D78" s="174">
        <v>10319</v>
      </c>
      <c r="E78" s="157" t="s">
        <v>662</v>
      </c>
      <c r="F78" s="157" t="s">
        <v>679</v>
      </c>
      <c r="G78" s="158">
        <v>35340</v>
      </c>
      <c r="H78" s="156" t="s">
        <v>587</v>
      </c>
      <c r="I78" s="159">
        <v>64.5</v>
      </c>
      <c r="J78" s="157" t="s">
        <v>662</v>
      </c>
      <c r="K78" s="156" t="s">
        <v>627</v>
      </c>
      <c r="L78" s="156" t="s">
        <v>589</v>
      </c>
      <c r="M78" s="156" t="s">
        <v>628</v>
      </c>
      <c r="N78" s="156" t="s">
        <v>706</v>
      </c>
      <c r="O78" s="156">
        <v>1996</v>
      </c>
      <c r="P78" s="156">
        <v>4</v>
      </c>
      <c r="Q78" s="175">
        <v>1191.2</v>
      </c>
      <c r="R78" s="164"/>
      <c r="T78" s="33"/>
    </row>
    <row r="79" spans="1:20" x14ac:dyDescent="0.25">
      <c r="A79" s="33"/>
      <c r="C79" s="163"/>
      <c r="D79" s="174">
        <v>10320</v>
      </c>
      <c r="E79" s="157" t="s">
        <v>643</v>
      </c>
      <c r="F79" s="157" t="s">
        <v>586</v>
      </c>
      <c r="G79" s="158">
        <v>35341</v>
      </c>
      <c r="H79" s="156" t="s">
        <v>587</v>
      </c>
      <c r="I79" s="159">
        <v>34.57</v>
      </c>
      <c r="J79" s="157" t="s">
        <v>643</v>
      </c>
      <c r="K79" s="156" t="s">
        <v>644</v>
      </c>
      <c r="L79" s="156" t="s">
        <v>589</v>
      </c>
      <c r="M79" s="156" t="s">
        <v>645</v>
      </c>
      <c r="N79" s="156" t="s">
        <v>706</v>
      </c>
      <c r="O79" s="156">
        <v>1996</v>
      </c>
      <c r="P79" s="156">
        <v>4</v>
      </c>
      <c r="Q79" s="175">
        <v>516</v>
      </c>
      <c r="R79" s="164"/>
      <c r="T79" s="33"/>
    </row>
    <row r="80" spans="1:20" x14ac:dyDescent="0.25">
      <c r="A80" s="33"/>
      <c r="C80" s="163"/>
      <c r="D80" s="174">
        <v>10321</v>
      </c>
      <c r="E80" s="157" t="s">
        <v>703</v>
      </c>
      <c r="F80" s="157" t="s">
        <v>604</v>
      </c>
      <c r="G80" s="158">
        <v>35341</v>
      </c>
      <c r="H80" s="156" t="s">
        <v>599</v>
      </c>
      <c r="I80" s="159">
        <v>3.43</v>
      </c>
      <c r="J80" s="157" t="s">
        <v>703</v>
      </c>
      <c r="K80" s="156" t="s">
        <v>704</v>
      </c>
      <c r="L80" s="156" t="s">
        <v>705</v>
      </c>
      <c r="M80" s="156" t="s">
        <v>681</v>
      </c>
      <c r="N80" s="156" t="s">
        <v>706</v>
      </c>
      <c r="O80" s="156">
        <v>1996</v>
      </c>
      <c r="P80" s="156">
        <v>4</v>
      </c>
      <c r="Q80" s="175">
        <v>144</v>
      </c>
      <c r="R80" s="164"/>
      <c r="T80" s="33"/>
    </row>
    <row r="81" spans="1:20" x14ac:dyDescent="0.25">
      <c r="A81" s="33"/>
      <c r="C81" s="163"/>
      <c r="D81" s="174">
        <v>10322</v>
      </c>
      <c r="E81" s="157" t="s">
        <v>707</v>
      </c>
      <c r="F81" s="157" t="s">
        <v>679</v>
      </c>
      <c r="G81" s="158">
        <v>35342</v>
      </c>
      <c r="H81" s="156" t="s">
        <v>587</v>
      </c>
      <c r="I81" s="159">
        <v>0.4</v>
      </c>
      <c r="J81" s="157" t="s">
        <v>707</v>
      </c>
      <c r="K81" s="156" t="s">
        <v>627</v>
      </c>
      <c r="L81" s="156" t="s">
        <v>589</v>
      </c>
      <c r="M81" s="156" t="s">
        <v>628</v>
      </c>
      <c r="N81" s="156" t="s">
        <v>706</v>
      </c>
      <c r="O81" s="156">
        <v>1996</v>
      </c>
      <c r="P81" s="156">
        <v>4</v>
      </c>
      <c r="Q81" s="175">
        <v>112</v>
      </c>
      <c r="R81" s="164"/>
      <c r="T81" s="33"/>
    </row>
    <row r="82" spans="1:20" x14ac:dyDescent="0.25">
      <c r="A82" s="33"/>
      <c r="C82" s="163"/>
      <c r="D82" s="174">
        <v>10323</v>
      </c>
      <c r="E82" s="157" t="s">
        <v>708</v>
      </c>
      <c r="F82" s="157" t="s">
        <v>598</v>
      </c>
      <c r="G82" s="158">
        <v>35345</v>
      </c>
      <c r="H82" s="156" t="s">
        <v>594</v>
      </c>
      <c r="I82" s="159">
        <v>4.88</v>
      </c>
      <c r="J82" s="157" t="s">
        <v>708</v>
      </c>
      <c r="K82" s="156" t="s">
        <v>709</v>
      </c>
      <c r="L82" s="156" t="s">
        <v>589</v>
      </c>
      <c r="M82" s="156" t="s">
        <v>596</v>
      </c>
      <c r="N82" s="156" t="s">
        <v>706</v>
      </c>
      <c r="O82" s="156">
        <v>1996</v>
      </c>
      <c r="P82" s="156">
        <v>4</v>
      </c>
      <c r="Q82" s="175">
        <v>164.4</v>
      </c>
      <c r="R82" s="164"/>
      <c r="T82" s="33"/>
    </row>
    <row r="83" spans="1:20" x14ac:dyDescent="0.25">
      <c r="A83" s="33"/>
      <c r="C83" s="163"/>
      <c r="D83" s="174">
        <v>10324</v>
      </c>
      <c r="E83" s="157" t="s">
        <v>710</v>
      </c>
      <c r="F83" s="157" t="s">
        <v>613</v>
      </c>
      <c r="G83" s="158">
        <v>35346</v>
      </c>
      <c r="H83" s="156" t="s">
        <v>594</v>
      </c>
      <c r="I83" s="159">
        <v>214.27</v>
      </c>
      <c r="J83" s="157" t="s">
        <v>710</v>
      </c>
      <c r="K83" s="156" t="s">
        <v>711</v>
      </c>
      <c r="L83" s="156" t="s">
        <v>712</v>
      </c>
      <c r="M83" s="156" t="s">
        <v>636</v>
      </c>
      <c r="N83" s="156" t="s">
        <v>706</v>
      </c>
      <c r="O83" s="156">
        <v>1996</v>
      </c>
      <c r="P83" s="156">
        <v>4</v>
      </c>
      <c r="Q83" s="175">
        <v>5275.7149650245901</v>
      </c>
      <c r="R83" s="164"/>
      <c r="T83" s="33"/>
    </row>
    <row r="84" spans="1:20" x14ac:dyDescent="0.25">
      <c r="A84" s="33"/>
      <c r="C84" s="163"/>
      <c r="D84" s="174">
        <v>10325</v>
      </c>
      <c r="E84" s="157" t="s">
        <v>708</v>
      </c>
      <c r="F84" s="157" t="s">
        <v>623</v>
      </c>
      <c r="G84" s="158">
        <v>35347</v>
      </c>
      <c r="H84" s="156" t="s">
        <v>587</v>
      </c>
      <c r="I84" s="159">
        <v>64.86</v>
      </c>
      <c r="J84" s="157" t="s">
        <v>708</v>
      </c>
      <c r="K84" s="156" t="s">
        <v>709</v>
      </c>
      <c r="L84" s="156" t="s">
        <v>589</v>
      </c>
      <c r="M84" s="156" t="s">
        <v>596</v>
      </c>
      <c r="N84" s="156" t="s">
        <v>706</v>
      </c>
      <c r="O84" s="156">
        <v>1996</v>
      </c>
      <c r="P84" s="156">
        <v>4</v>
      </c>
      <c r="Q84" s="175">
        <v>1497</v>
      </c>
      <c r="R84" s="164"/>
      <c r="T84" s="33"/>
    </row>
    <row r="85" spans="1:20" x14ac:dyDescent="0.25">
      <c r="A85" s="33"/>
      <c r="C85" s="163"/>
      <c r="D85" s="174">
        <v>10326</v>
      </c>
      <c r="E85" s="157" t="s">
        <v>713</v>
      </c>
      <c r="F85" s="157" t="s">
        <v>598</v>
      </c>
      <c r="G85" s="158">
        <v>35348</v>
      </c>
      <c r="H85" s="156" t="s">
        <v>599</v>
      </c>
      <c r="I85" s="159">
        <v>77.92</v>
      </c>
      <c r="J85" s="157" t="s">
        <v>713</v>
      </c>
      <c r="K85" s="156" t="s">
        <v>670</v>
      </c>
      <c r="L85" s="156" t="s">
        <v>589</v>
      </c>
      <c r="M85" s="156" t="s">
        <v>671</v>
      </c>
      <c r="N85" s="156" t="s">
        <v>706</v>
      </c>
      <c r="O85" s="156">
        <v>1996</v>
      </c>
      <c r="P85" s="156">
        <v>4</v>
      </c>
      <c r="Q85" s="175">
        <v>982</v>
      </c>
      <c r="R85" s="164"/>
      <c r="T85" s="33"/>
    </row>
    <row r="86" spans="1:20" x14ac:dyDescent="0.25">
      <c r="A86" s="33"/>
      <c r="C86" s="163"/>
      <c r="D86" s="174">
        <v>10327</v>
      </c>
      <c r="E86" s="157" t="s">
        <v>637</v>
      </c>
      <c r="F86" s="157" t="s">
        <v>641</v>
      </c>
      <c r="G86" s="158">
        <v>35349</v>
      </c>
      <c r="H86" s="156" t="s">
        <v>594</v>
      </c>
      <c r="I86" s="159">
        <v>63.36</v>
      </c>
      <c r="J86" s="157" t="s">
        <v>637</v>
      </c>
      <c r="K86" s="156" t="s">
        <v>638</v>
      </c>
      <c r="L86" s="156" t="s">
        <v>589</v>
      </c>
      <c r="M86" s="156" t="s">
        <v>639</v>
      </c>
      <c r="N86" s="156" t="s">
        <v>706</v>
      </c>
      <c r="O86" s="156">
        <v>1996</v>
      </c>
      <c r="P86" s="156">
        <v>4</v>
      </c>
      <c r="Q86" s="175">
        <v>1809.9999932572246</v>
      </c>
      <c r="R86" s="164"/>
      <c r="T86" s="33"/>
    </row>
    <row r="87" spans="1:20" x14ac:dyDescent="0.25">
      <c r="A87" s="33"/>
      <c r="C87" s="163"/>
      <c r="D87" s="174">
        <v>10328</v>
      </c>
      <c r="E87" s="157" t="s">
        <v>714</v>
      </c>
      <c r="F87" s="157" t="s">
        <v>598</v>
      </c>
      <c r="G87" s="158">
        <v>35352</v>
      </c>
      <c r="H87" s="156" t="s">
        <v>587</v>
      </c>
      <c r="I87" s="159">
        <v>87.03</v>
      </c>
      <c r="J87" s="157" t="s">
        <v>714</v>
      </c>
      <c r="K87" s="156" t="s">
        <v>715</v>
      </c>
      <c r="L87" s="156" t="s">
        <v>589</v>
      </c>
      <c r="M87" s="156" t="s">
        <v>716</v>
      </c>
      <c r="N87" s="156" t="s">
        <v>706</v>
      </c>
      <c r="O87" s="156">
        <v>1996</v>
      </c>
      <c r="P87" s="156">
        <v>4</v>
      </c>
      <c r="Q87" s="175">
        <v>1168</v>
      </c>
      <c r="R87" s="164"/>
      <c r="T87" s="33"/>
    </row>
    <row r="88" spans="1:20" x14ac:dyDescent="0.25">
      <c r="A88" s="33"/>
      <c r="C88" s="163"/>
      <c r="D88" s="174">
        <v>10329</v>
      </c>
      <c r="E88" s="157" t="s">
        <v>654</v>
      </c>
      <c r="F88" s="157" t="s">
        <v>598</v>
      </c>
      <c r="G88" s="158">
        <v>35353</v>
      </c>
      <c r="H88" s="156" t="s">
        <v>599</v>
      </c>
      <c r="I88" s="159">
        <v>191.67</v>
      </c>
      <c r="J88" s="157" t="s">
        <v>654</v>
      </c>
      <c r="K88" s="156" t="s">
        <v>655</v>
      </c>
      <c r="L88" s="156" t="s">
        <v>656</v>
      </c>
      <c r="M88" s="156" t="s">
        <v>636</v>
      </c>
      <c r="N88" s="156" t="s">
        <v>706</v>
      </c>
      <c r="O88" s="156">
        <v>1996</v>
      </c>
      <c r="P88" s="156">
        <v>4</v>
      </c>
      <c r="Q88" s="175">
        <v>4578.429996409267</v>
      </c>
      <c r="R88" s="164"/>
      <c r="T88" s="33"/>
    </row>
    <row r="89" spans="1:20" x14ac:dyDescent="0.25">
      <c r="A89" s="33"/>
      <c r="C89" s="163"/>
      <c r="D89" s="174">
        <v>10330</v>
      </c>
      <c r="E89" s="157" t="s">
        <v>672</v>
      </c>
      <c r="F89" s="157" t="s">
        <v>604</v>
      </c>
      <c r="G89" s="158">
        <v>35354</v>
      </c>
      <c r="H89" s="156" t="s">
        <v>594</v>
      </c>
      <c r="I89" s="159">
        <v>12.75</v>
      </c>
      <c r="J89" s="157" t="s">
        <v>672</v>
      </c>
      <c r="K89" s="156" t="s">
        <v>673</v>
      </c>
      <c r="L89" s="156" t="s">
        <v>674</v>
      </c>
      <c r="M89" s="156" t="s">
        <v>621</v>
      </c>
      <c r="N89" s="156" t="s">
        <v>706</v>
      </c>
      <c r="O89" s="156">
        <v>1996</v>
      </c>
      <c r="P89" s="156">
        <v>4</v>
      </c>
      <c r="Q89" s="175">
        <v>1648.9999884366989</v>
      </c>
      <c r="R89" s="164"/>
      <c r="T89" s="33"/>
    </row>
    <row r="90" spans="1:20" x14ac:dyDescent="0.25">
      <c r="A90" s="33"/>
      <c r="C90" s="163"/>
      <c r="D90" s="174">
        <v>10331</v>
      </c>
      <c r="E90" s="157" t="s">
        <v>717</v>
      </c>
      <c r="F90" s="157" t="s">
        <v>613</v>
      </c>
      <c r="G90" s="158">
        <v>35354</v>
      </c>
      <c r="H90" s="156" t="s">
        <v>594</v>
      </c>
      <c r="I90" s="159">
        <v>10.19</v>
      </c>
      <c r="J90" s="157" t="s">
        <v>717</v>
      </c>
      <c r="K90" s="156" t="s">
        <v>718</v>
      </c>
      <c r="L90" s="156" t="s">
        <v>589</v>
      </c>
      <c r="M90" s="156" t="s">
        <v>590</v>
      </c>
      <c r="N90" s="156" t="s">
        <v>706</v>
      </c>
      <c r="O90" s="156">
        <v>1996</v>
      </c>
      <c r="P90" s="156">
        <v>4</v>
      </c>
      <c r="Q90" s="175">
        <v>88.5</v>
      </c>
      <c r="R90" s="164"/>
      <c r="T90" s="33"/>
    </row>
    <row r="91" spans="1:20" x14ac:dyDescent="0.25">
      <c r="A91" s="33"/>
      <c r="C91" s="163"/>
      <c r="D91" s="174">
        <v>10332</v>
      </c>
      <c r="E91" s="157" t="s">
        <v>719</v>
      </c>
      <c r="F91" s="157" t="s">
        <v>604</v>
      </c>
      <c r="G91" s="158">
        <v>35355</v>
      </c>
      <c r="H91" s="156" t="s">
        <v>599</v>
      </c>
      <c r="I91" s="159">
        <v>52.84</v>
      </c>
      <c r="J91" s="157" t="s">
        <v>719</v>
      </c>
      <c r="K91" s="156" t="s">
        <v>720</v>
      </c>
      <c r="L91" s="156" t="s">
        <v>721</v>
      </c>
      <c r="M91" s="156" t="s">
        <v>722</v>
      </c>
      <c r="N91" s="156" t="s">
        <v>706</v>
      </c>
      <c r="O91" s="156">
        <v>1996</v>
      </c>
      <c r="P91" s="156">
        <v>4</v>
      </c>
      <c r="Q91" s="175">
        <v>1786.8799933433534</v>
      </c>
      <c r="R91" s="164"/>
      <c r="T91" s="33"/>
    </row>
    <row r="92" spans="1:20" x14ac:dyDescent="0.25">
      <c r="A92" s="33"/>
      <c r="C92" s="163"/>
      <c r="D92" s="174">
        <v>10333</v>
      </c>
      <c r="E92" s="157" t="s">
        <v>643</v>
      </c>
      <c r="F92" s="157" t="s">
        <v>586</v>
      </c>
      <c r="G92" s="158">
        <v>35356</v>
      </c>
      <c r="H92" s="156" t="s">
        <v>587</v>
      </c>
      <c r="I92" s="159">
        <v>0.59</v>
      </c>
      <c r="J92" s="157" t="s">
        <v>643</v>
      </c>
      <c r="K92" s="156" t="s">
        <v>644</v>
      </c>
      <c r="L92" s="156" t="s">
        <v>589</v>
      </c>
      <c r="M92" s="156" t="s">
        <v>645</v>
      </c>
      <c r="N92" s="156" t="s">
        <v>706</v>
      </c>
      <c r="O92" s="156">
        <v>1996</v>
      </c>
      <c r="P92" s="156">
        <v>4</v>
      </c>
      <c r="Q92" s="175">
        <v>877.19999885559082</v>
      </c>
      <c r="R92" s="164"/>
      <c r="T92" s="33"/>
    </row>
    <row r="93" spans="1:20" x14ac:dyDescent="0.25">
      <c r="A93" s="33"/>
      <c r="C93" s="163"/>
      <c r="D93" s="174">
        <v>10334</v>
      </c>
      <c r="E93" s="157" t="s">
        <v>603</v>
      </c>
      <c r="F93" s="157" t="s">
        <v>633</v>
      </c>
      <c r="G93" s="158">
        <v>35359</v>
      </c>
      <c r="H93" s="156" t="s">
        <v>599</v>
      </c>
      <c r="I93" s="159">
        <v>8.56</v>
      </c>
      <c r="J93" s="157" t="s">
        <v>603</v>
      </c>
      <c r="K93" s="156" t="s">
        <v>605</v>
      </c>
      <c r="L93" s="156" t="s">
        <v>589</v>
      </c>
      <c r="M93" s="156" t="s">
        <v>590</v>
      </c>
      <c r="N93" s="156" t="s">
        <v>706</v>
      </c>
      <c r="O93" s="156">
        <v>1996</v>
      </c>
      <c r="P93" s="156">
        <v>4</v>
      </c>
      <c r="Q93" s="175">
        <v>144.80000000000001</v>
      </c>
      <c r="R93" s="164"/>
      <c r="T93" s="33"/>
    </row>
    <row r="94" spans="1:20" x14ac:dyDescent="0.25">
      <c r="A94" s="33"/>
      <c r="C94" s="163"/>
      <c r="D94" s="174">
        <v>10335</v>
      </c>
      <c r="E94" s="157" t="s">
        <v>685</v>
      </c>
      <c r="F94" s="157" t="s">
        <v>679</v>
      </c>
      <c r="G94" s="158">
        <v>35360</v>
      </c>
      <c r="H94" s="156" t="s">
        <v>599</v>
      </c>
      <c r="I94" s="159">
        <v>42.11</v>
      </c>
      <c r="J94" s="157" t="s">
        <v>685</v>
      </c>
      <c r="K94" s="156" t="s">
        <v>686</v>
      </c>
      <c r="L94" s="156" t="s">
        <v>687</v>
      </c>
      <c r="M94" s="156" t="s">
        <v>688</v>
      </c>
      <c r="N94" s="156" t="s">
        <v>706</v>
      </c>
      <c r="O94" s="156">
        <v>1996</v>
      </c>
      <c r="P94" s="156">
        <v>4</v>
      </c>
      <c r="Q94" s="175">
        <v>2036.1599924147129</v>
      </c>
      <c r="R94" s="164"/>
      <c r="T94" s="33"/>
    </row>
    <row r="95" spans="1:20" x14ac:dyDescent="0.25">
      <c r="A95" s="33"/>
      <c r="C95" s="163"/>
      <c r="D95" s="174">
        <v>10336</v>
      </c>
      <c r="E95" s="157" t="s">
        <v>723</v>
      </c>
      <c r="F95" s="157" t="s">
        <v>679</v>
      </c>
      <c r="G95" s="158">
        <v>35361</v>
      </c>
      <c r="H95" s="156" t="s">
        <v>599</v>
      </c>
      <c r="I95" s="159">
        <v>15.51</v>
      </c>
      <c r="J95" s="157" t="s">
        <v>723</v>
      </c>
      <c r="K95" s="156" t="s">
        <v>715</v>
      </c>
      <c r="L95" s="156" t="s">
        <v>589</v>
      </c>
      <c r="M95" s="156" t="s">
        <v>716</v>
      </c>
      <c r="N95" s="156" t="s">
        <v>706</v>
      </c>
      <c r="O95" s="156">
        <v>1996</v>
      </c>
      <c r="P95" s="156">
        <v>4</v>
      </c>
      <c r="Q95" s="175">
        <v>285.11999952793121</v>
      </c>
      <c r="R95" s="164"/>
      <c r="T95" s="33"/>
    </row>
    <row r="96" spans="1:20" x14ac:dyDescent="0.25">
      <c r="A96" s="33"/>
      <c r="C96" s="163"/>
      <c r="D96" s="174">
        <v>10337</v>
      </c>
      <c r="E96" s="157" t="s">
        <v>646</v>
      </c>
      <c r="F96" s="157" t="s">
        <v>598</v>
      </c>
      <c r="G96" s="158">
        <v>35362</v>
      </c>
      <c r="H96" s="156" t="s">
        <v>587</v>
      </c>
      <c r="I96" s="159">
        <v>108.26</v>
      </c>
      <c r="J96" s="157" t="s">
        <v>646</v>
      </c>
      <c r="K96" s="156" t="s">
        <v>647</v>
      </c>
      <c r="L96" s="156" t="s">
        <v>589</v>
      </c>
      <c r="M96" s="156" t="s">
        <v>596</v>
      </c>
      <c r="N96" s="156" t="s">
        <v>706</v>
      </c>
      <c r="O96" s="156">
        <v>1996</v>
      </c>
      <c r="P96" s="156">
        <v>4</v>
      </c>
      <c r="Q96" s="175">
        <v>2467</v>
      </c>
      <c r="R96" s="164"/>
      <c r="T96" s="33"/>
    </row>
    <row r="97" spans="1:20" x14ac:dyDescent="0.25">
      <c r="A97" s="33"/>
      <c r="C97" s="163"/>
      <c r="D97" s="174">
        <v>10338</v>
      </c>
      <c r="E97" s="157" t="s">
        <v>693</v>
      </c>
      <c r="F97" s="157" t="s">
        <v>598</v>
      </c>
      <c r="G97" s="158">
        <v>35363</v>
      </c>
      <c r="H97" s="156" t="s">
        <v>587</v>
      </c>
      <c r="I97" s="159">
        <v>84.21</v>
      </c>
      <c r="J97" s="157" t="s">
        <v>693</v>
      </c>
      <c r="K97" s="156" t="s">
        <v>694</v>
      </c>
      <c r="L97" s="156" t="s">
        <v>695</v>
      </c>
      <c r="M97" s="156" t="s">
        <v>636</v>
      </c>
      <c r="N97" s="156" t="s">
        <v>706</v>
      </c>
      <c r="O97" s="156">
        <v>1996</v>
      </c>
      <c r="P97" s="156">
        <v>4</v>
      </c>
      <c r="Q97" s="175">
        <v>934.5</v>
      </c>
      <c r="R97" s="164"/>
      <c r="T97" s="33"/>
    </row>
    <row r="98" spans="1:20" x14ac:dyDescent="0.25">
      <c r="A98" s="33"/>
      <c r="C98" s="163"/>
      <c r="D98" s="174">
        <v>10339</v>
      </c>
      <c r="E98" s="157" t="s">
        <v>719</v>
      </c>
      <c r="F98" s="157" t="s">
        <v>641</v>
      </c>
      <c r="G98" s="158">
        <v>35366</v>
      </c>
      <c r="H98" s="156" t="s">
        <v>599</v>
      </c>
      <c r="I98" s="159">
        <v>15.66</v>
      </c>
      <c r="J98" s="157" t="s">
        <v>719</v>
      </c>
      <c r="K98" s="156" t="s">
        <v>720</v>
      </c>
      <c r="L98" s="156" t="s">
        <v>721</v>
      </c>
      <c r="M98" s="156" t="s">
        <v>722</v>
      </c>
      <c r="N98" s="156" t="s">
        <v>706</v>
      </c>
      <c r="O98" s="156">
        <v>1996</v>
      </c>
      <c r="P98" s="156">
        <v>4</v>
      </c>
      <c r="Q98" s="175">
        <v>3353.999998372793</v>
      </c>
      <c r="R98" s="164"/>
      <c r="T98" s="33"/>
    </row>
    <row r="99" spans="1:20" x14ac:dyDescent="0.25">
      <c r="A99" s="33"/>
      <c r="C99" s="163"/>
      <c r="D99" s="174">
        <v>10340</v>
      </c>
      <c r="E99" s="157" t="s">
        <v>717</v>
      </c>
      <c r="F99" s="157" t="s">
        <v>623</v>
      </c>
      <c r="G99" s="158">
        <v>35367</v>
      </c>
      <c r="H99" s="156" t="s">
        <v>587</v>
      </c>
      <c r="I99" s="159">
        <v>166.31</v>
      </c>
      <c r="J99" s="157" t="s">
        <v>717</v>
      </c>
      <c r="K99" s="156" t="s">
        <v>718</v>
      </c>
      <c r="L99" s="156" t="s">
        <v>589</v>
      </c>
      <c r="M99" s="156" t="s">
        <v>590</v>
      </c>
      <c r="N99" s="156" t="s">
        <v>706</v>
      </c>
      <c r="O99" s="156">
        <v>1996</v>
      </c>
      <c r="P99" s="156">
        <v>4</v>
      </c>
      <c r="Q99" s="175">
        <v>2436.1799980893729</v>
      </c>
      <c r="R99" s="164"/>
      <c r="T99" s="33"/>
    </row>
    <row r="100" spans="1:20" x14ac:dyDescent="0.25">
      <c r="A100" s="33"/>
      <c r="C100" s="163"/>
      <c r="D100" s="174">
        <v>10341</v>
      </c>
      <c r="E100" s="157" t="s">
        <v>724</v>
      </c>
      <c r="F100" s="157" t="s">
        <v>679</v>
      </c>
      <c r="G100" s="158">
        <v>35367</v>
      </c>
      <c r="H100" s="156" t="s">
        <v>587</v>
      </c>
      <c r="I100" s="159">
        <v>26.78</v>
      </c>
      <c r="J100" s="157" t="s">
        <v>724</v>
      </c>
      <c r="K100" s="156" t="s">
        <v>725</v>
      </c>
      <c r="L100" s="156" t="s">
        <v>589</v>
      </c>
      <c r="M100" s="156" t="s">
        <v>726</v>
      </c>
      <c r="N100" s="156" t="s">
        <v>706</v>
      </c>
      <c r="O100" s="156">
        <v>1996</v>
      </c>
      <c r="P100" s="156">
        <v>4</v>
      </c>
      <c r="Q100" s="175">
        <v>352.59999763965607</v>
      </c>
      <c r="R100" s="164"/>
      <c r="T100" s="33"/>
    </row>
    <row r="101" spans="1:20" x14ac:dyDescent="0.25">
      <c r="A101" s="33"/>
      <c r="C101" s="163"/>
      <c r="D101" s="174">
        <v>10342</v>
      </c>
      <c r="E101" s="157" t="s">
        <v>646</v>
      </c>
      <c r="F101" s="157" t="s">
        <v>598</v>
      </c>
      <c r="G101" s="158">
        <v>35368</v>
      </c>
      <c r="H101" s="156" t="s">
        <v>599</v>
      </c>
      <c r="I101" s="159">
        <v>54.83</v>
      </c>
      <c r="J101" s="157" t="s">
        <v>646</v>
      </c>
      <c r="K101" s="156" t="s">
        <v>647</v>
      </c>
      <c r="L101" s="156" t="s">
        <v>589</v>
      </c>
      <c r="M101" s="156" t="s">
        <v>596</v>
      </c>
      <c r="N101" s="156" t="s">
        <v>706</v>
      </c>
      <c r="O101" s="156">
        <v>1996</v>
      </c>
      <c r="P101" s="156">
        <v>4</v>
      </c>
      <c r="Q101" s="175">
        <v>1840.6399931430817</v>
      </c>
      <c r="R101" s="164"/>
      <c r="T101" s="33"/>
    </row>
    <row r="102" spans="1:20" x14ac:dyDescent="0.25">
      <c r="A102" s="33"/>
      <c r="C102" s="163"/>
      <c r="D102" s="174">
        <v>10343</v>
      </c>
      <c r="E102" s="157" t="s">
        <v>667</v>
      </c>
      <c r="F102" s="157" t="s">
        <v>598</v>
      </c>
      <c r="G102" s="158">
        <v>35369</v>
      </c>
      <c r="H102" s="156" t="s">
        <v>594</v>
      </c>
      <c r="I102" s="159">
        <v>110.37</v>
      </c>
      <c r="J102" s="157" t="s">
        <v>667</v>
      </c>
      <c r="K102" s="156" t="s">
        <v>668</v>
      </c>
      <c r="L102" s="156" t="s">
        <v>589</v>
      </c>
      <c r="M102" s="156" t="s">
        <v>596</v>
      </c>
      <c r="N102" s="156" t="s">
        <v>706</v>
      </c>
      <c r="O102" s="156">
        <v>1996</v>
      </c>
      <c r="P102" s="156">
        <v>4</v>
      </c>
      <c r="Q102" s="175">
        <v>1583.9999999701977</v>
      </c>
      <c r="R102" s="164"/>
      <c r="T102" s="33"/>
    </row>
    <row r="103" spans="1:20" x14ac:dyDescent="0.25">
      <c r="A103" s="33"/>
      <c r="C103" s="163"/>
      <c r="D103" s="174">
        <v>10344</v>
      </c>
      <c r="E103" s="157" t="s">
        <v>651</v>
      </c>
      <c r="F103" s="157" t="s">
        <v>598</v>
      </c>
      <c r="G103" s="158">
        <v>35370</v>
      </c>
      <c r="H103" s="156" t="s">
        <v>599</v>
      </c>
      <c r="I103" s="159">
        <v>23.29</v>
      </c>
      <c r="J103" s="157" t="s">
        <v>651</v>
      </c>
      <c r="K103" s="156" t="s">
        <v>652</v>
      </c>
      <c r="L103" s="156" t="s">
        <v>653</v>
      </c>
      <c r="M103" s="156" t="s">
        <v>636</v>
      </c>
      <c r="N103" s="156" t="s">
        <v>706</v>
      </c>
      <c r="O103" s="156">
        <v>1996</v>
      </c>
      <c r="P103" s="156">
        <v>4</v>
      </c>
      <c r="Q103" s="175">
        <v>2296</v>
      </c>
      <c r="R103" s="164"/>
      <c r="T103" s="33"/>
    </row>
    <row r="104" spans="1:20" x14ac:dyDescent="0.25">
      <c r="A104" s="33"/>
      <c r="C104" s="163"/>
      <c r="D104" s="174">
        <v>10345</v>
      </c>
      <c r="E104" s="157" t="s">
        <v>657</v>
      </c>
      <c r="F104" s="157" t="s">
        <v>641</v>
      </c>
      <c r="G104" s="158">
        <v>35373</v>
      </c>
      <c r="H104" s="156" t="s">
        <v>599</v>
      </c>
      <c r="I104" s="159">
        <v>249.06</v>
      </c>
      <c r="J104" s="157" t="s">
        <v>657</v>
      </c>
      <c r="K104" s="156" t="s">
        <v>658</v>
      </c>
      <c r="L104" s="156" t="s">
        <v>589</v>
      </c>
      <c r="M104" s="156" t="s">
        <v>596</v>
      </c>
      <c r="N104" s="156" t="s">
        <v>706</v>
      </c>
      <c r="O104" s="156">
        <v>1996</v>
      </c>
      <c r="P104" s="156">
        <v>4</v>
      </c>
      <c r="Q104" s="175">
        <v>2924.8</v>
      </c>
      <c r="R104" s="164"/>
      <c r="T104" s="33"/>
    </row>
    <row r="105" spans="1:20" x14ac:dyDescent="0.25">
      <c r="A105" s="33"/>
      <c r="C105" s="163"/>
      <c r="D105" s="174">
        <v>10346</v>
      </c>
      <c r="E105" s="157" t="s">
        <v>632</v>
      </c>
      <c r="F105" s="157" t="s">
        <v>604</v>
      </c>
      <c r="G105" s="158">
        <v>35374</v>
      </c>
      <c r="H105" s="156" t="s">
        <v>587</v>
      </c>
      <c r="I105" s="159">
        <v>142.08000000000001</v>
      </c>
      <c r="J105" s="157" t="s">
        <v>632</v>
      </c>
      <c r="K105" s="156" t="s">
        <v>634</v>
      </c>
      <c r="L105" s="156" t="s">
        <v>635</v>
      </c>
      <c r="M105" s="156" t="s">
        <v>636</v>
      </c>
      <c r="N105" s="156" t="s">
        <v>706</v>
      </c>
      <c r="O105" s="156">
        <v>1996</v>
      </c>
      <c r="P105" s="156">
        <v>4</v>
      </c>
      <c r="Q105" s="175">
        <v>1618.8799983263016</v>
      </c>
      <c r="R105" s="164"/>
      <c r="T105" s="33"/>
    </row>
    <row r="106" spans="1:20" x14ac:dyDescent="0.25">
      <c r="A106" s="33"/>
      <c r="C106" s="163"/>
      <c r="D106" s="174">
        <v>10347</v>
      </c>
      <c r="E106" s="157" t="s">
        <v>727</v>
      </c>
      <c r="F106" s="157" t="s">
        <v>598</v>
      </c>
      <c r="G106" s="158">
        <v>35375</v>
      </c>
      <c r="H106" s="156" t="s">
        <v>587</v>
      </c>
      <c r="I106" s="159">
        <v>3.1</v>
      </c>
      <c r="J106" s="157" t="s">
        <v>727</v>
      </c>
      <c r="K106" s="156" t="s">
        <v>683</v>
      </c>
      <c r="L106" s="156" t="s">
        <v>617</v>
      </c>
      <c r="M106" s="156" t="s">
        <v>602</v>
      </c>
      <c r="N106" s="156" t="s">
        <v>706</v>
      </c>
      <c r="O106" s="156">
        <v>1996</v>
      </c>
      <c r="P106" s="156">
        <v>4</v>
      </c>
      <c r="Q106" s="175">
        <v>814.4199954867363</v>
      </c>
      <c r="R106" s="164"/>
      <c r="T106" s="33"/>
    </row>
    <row r="107" spans="1:20" x14ac:dyDescent="0.25">
      <c r="A107" s="33"/>
      <c r="C107" s="163"/>
      <c r="D107" s="174">
        <v>10348</v>
      </c>
      <c r="E107" s="157" t="s">
        <v>689</v>
      </c>
      <c r="F107" s="157" t="s">
        <v>598</v>
      </c>
      <c r="G107" s="158">
        <v>35376</v>
      </c>
      <c r="H107" s="156" t="s">
        <v>599</v>
      </c>
      <c r="I107" s="159">
        <v>0.78</v>
      </c>
      <c r="J107" s="157" t="s">
        <v>689</v>
      </c>
      <c r="K107" s="156" t="s">
        <v>690</v>
      </c>
      <c r="L107" s="156" t="s">
        <v>589</v>
      </c>
      <c r="M107" s="156" t="s">
        <v>596</v>
      </c>
      <c r="N107" s="156" t="s">
        <v>706</v>
      </c>
      <c r="O107" s="156">
        <v>1996</v>
      </c>
      <c r="P107" s="156">
        <v>4</v>
      </c>
      <c r="Q107" s="175">
        <v>363.59999871253967</v>
      </c>
      <c r="R107" s="164"/>
      <c r="T107" s="33"/>
    </row>
    <row r="108" spans="1:20" x14ac:dyDescent="0.25">
      <c r="A108" s="33"/>
      <c r="C108" s="163"/>
      <c r="D108" s="174">
        <v>10349</v>
      </c>
      <c r="E108" s="157" t="s">
        <v>654</v>
      </c>
      <c r="F108" s="157" t="s">
        <v>679</v>
      </c>
      <c r="G108" s="158">
        <v>35377</v>
      </c>
      <c r="H108" s="156" t="s">
        <v>594</v>
      </c>
      <c r="I108" s="159">
        <v>8.6300000000000008</v>
      </c>
      <c r="J108" s="157" t="s">
        <v>654</v>
      </c>
      <c r="K108" s="156" t="s">
        <v>655</v>
      </c>
      <c r="L108" s="156" t="s">
        <v>656</v>
      </c>
      <c r="M108" s="156" t="s">
        <v>636</v>
      </c>
      <c r="N108" s="156" t="s">
        <v>706</v>
      </c>
      <c r="O108" s="156">
        <v>1996</v>
      </c>
      <c r="P108" s="156">
        <v>4</v>
      </c>
      <c r="Q108" s="175">
        <v>141.6</v>
      </c>
      <c r="R108" s="164"/>
      <c r="T108" s="33"/>
    </row>
    <row r="109" spans="1:20" x14ac:dyDescent="0.25">
      <c r="A109" s="33"/>
      <c r="C109" s="163"/>
      <c r="D109" s="174">
        <v>10350</v>
      </c>
      <c r="E109" s="157" t="s">
        <v>728</v>
      </c>
      <c r="F109" s="157" t="s">
        <v>593</v>
      </c>
      <c r="G109" s="158">
        <v>35380</v>
      </c>
      <c r="H109" s="156" t="s">
        <v>599</v>
      </c>
      <c r="I109" s="159">
        <v>64.19</v>
      </c>
      <c r="J109" s="157" t="s">
        <v>728</v>
      </c>
      <c r="K109" s="156" t="s">
        <v>729</v>
      </c>
      <c r="L109" s="156" t="s">
        <v>589</v>
      </c>
      <c r="M109" s="156" t="s">
        <v>590</v>
      </c>
      <c r="N109" s="156" t="s">
        <v>706</v>
      </c>
      <c r="O109" s="156">
        <v>1996</v>
      </c>
      <c r="P109" s="156">
        <v>4</v>
      </c>
      <c r="Q109" s="175">
        <v>642.05999893695116</v>
      </c>
      <c r="R109" s="164"/>
      <c r="T109" s="33"/>
    </row>
    <row r="110" spans="1:20" x14ac:dyDescent="0.25">
      <c r="A110" s="33"/>
      <c r="C110" s="163"/>
      <c r="D110" s="174">
        <v>10351</v>
      </c>
      <c r="E110" s="157" t="s">
        <v>622</v>
      </c>
      <c r="F110" s="157" t="s">
        <v>623</v>
      </c>
      <c r="G110" s="158">
        <v>35380</v>
      </c>
      <c r="H110" s="156" t="s">
        <v>594</v>
      </c>
      <c r="I110" s="159">
        <v>162.33000000000001</v>
      </c>
      <c r="J110" s="157" t="s">
        <v>622</v>
      </c>
      <c r="K110" s="156" t="s">
        <v>624</v>
      </c>
      <c r="L110" s="156" t="s">
        <v>589</v>
      </c>
      <c r="M110" s="156" t="s">
        <v>625</v>
      </c>
      <c r="N110" s="156" t="s">
        <v>706</v>
      </c>
      <c r="O110" s="156">
        <v>1996</v>
      </c>
      <c r="P110" s="156">
        <v>4</v>
      </c>
      <c r="Q110" s="175">
        <v>5398.724995844439</v>
      </c>
      <c r="R110" s="164"/>
      <c r="T110" s="33"/>
    </row>
    <row r="111" spans="1:20" x14ac:dyDescent="0.25">
      <c r="A111" s="33"/>
      <c r="C111" s="163"/>
      <c r="D111" s="174">
        <v>10352</v>
      </c>
      <c r="E111" s="157" t="s">
        <v>714</v>
      </c>
      <c r="F111" s="157" t="s">
        <v>604</v>
      </c>
      <c r="G111" s="158">
        <v>35381</v>
      </c>
      <c r="H111" s="156" t="s">
        <v>587</v>
      </c>
      <c r="I111" s="159">
        <v>1.3</v>
      </c>
      <c r="J111" s="157" t="s">
        <v>714</v>
      </c>
      <c r="K111" s="156" t="s">
        <v>715</v>
      </c>
      <c r="L111" s="156" t="s">
        <v>589</v>
      </c>
      <c r="M111" s="156" t="s">
        <v>716</v>
      </c>
      <c r="N111" s="156" t="s">
        <v>706</v>
      </c>
      <c r="O111" s="156">
        <v>1996</v>
      </c>
      <c r="P111" s="156">
        <v>4</v>
      </c>
      <c r="Q111" s="175">
        <v>136.29999929666519</v>
      </c>
      <c r="R111" s="164"/>
      <c r="T111" s="33"/>
    </row>
    <row r="112" spans="1:20" x14ac:dyDescent="0.25">
      <c r="A112" s="33"/>
      <c r="C112" s="163"/>
      <c r="D112" s="174">
        <v>10353</v>
      </c>
      <c r="E112" s="157" t="s">
        <v>730</v>
      </c>
      <c r="F112" s="157" t="s">
        <v>679</v>
      </c>
      <c r="G112" s="158">
        <v>35382</v>
      </c>
      <c r="H112" s="156" t="s">
        <v>587</v>
      </c>
      <c r="I112" s="159">
        <v>360.63</v>
      </c>
      <c r="J112" s="157" t="s">
        <v>730</v>
      </c>
      <c r="K112" s="156" t="s">
        <v>731</v>
      </c>
      <c r="L112" s="156" t="s">
        <v>589</v>
      </c>
      <c r="M112" s="156" t="s">
        <v>625</v>
      </c>
      <c r="N112" s="156" t="s">
        <v>706</v>
      </c>
      <c r="O112" s="156">
        <v>1996</v>
      </c>
      <c r="P112" s="156">
        <v>4</v>
      </c>
      <c r="Q112" s="175">
        <v>8593.279967987537</v>
      </c>
      <c r="R112" s="164"/>
      <c r="T112" s="33"/>
    </row>
    <row r="113" spans="1:20" x14ac:dyDescent="0.25">
      <c r="A113" s="33"/>
      <c r="C113" s="163"/>
      <c r="D113" s="174">
        <v>10354</v>
      </c>
      <c r="E113" s="157" t="s">
        <v>707</v>
      </c>
      <c r="F113" s="157" t="s">
        <v>633</v>
      </c>
      <c r="G113" s="158">
        <v>35383</v>
      </c>
      <c r="H113" s="156" t="s">
        <v>587</v>
      </c>
      <c r="I113" s="159">
        <v>53.8</v>
      </c>
      <c r="J113" s="157" t="s">
        <v>707</v>
      </c>
      <c r="K113" s="156" t="s">
        <v>627</v>
      </c>
      <c r="L113" s="156" t="s">
        <v>589</v>
      </c>
      <c r="M113" s="156" t="s">
        <v>628</v>
      </c>
      <c r="N113" s="156" t="s">
        <v>706</v>
      </c>
      <c r="O113" s="156">
        <v>1996</v>
      </c>
      <c r="P113" s="156">
        <v>4</v>
      </c>
      <c r="Q113" s="175">
        <v>568.79999999999995</v>
      </c>
      <c r="R113" s="164"/>
      <c r="T113" s="33"/>
    </row>
    <row r="114" spans="1:20" x14ac:dyDescent="0.25">
      <c r="A114" s="33"/>
      <c r="C114" s="163"/>
      <c r="D114" s="174">
        <v>10355</v>
      </c>
      <c r="E114" s="157" t="s">
        <v>732</v>
      </c>
      <c r="F114" s="157" t="s">
        <v>593</v>
      </c>
      <c r="G114" s="158">
        <v>35384</v>
      </c>
      <c r="H114" s="156" t="s">
        <v>594</v>
      </c>
      <c r="I114" s="159">
        <v>41.95</v>
      </c>
      <c r="J114" s="157" t="s">
        <v>732</v>
      </c>
      <c r="K114" s="156" t="s">
        <v>733</v>
      </c>
      <c r="L114" s="156" t="s">
        <v>734</v>
      </c>
      <c r="M114" s="156" t="s">
        <v>681</v>
      </c>
      <c r="N114" s="156" t="s">
        <v>706</v>
      </c>
      <c r="O114" s="156">
        <v>1996</v>
      </c>
      <c r="P114" s="156">
        <v>4</v>
      </c>
      <c r="Q114" s="175">
        <v>480</v>
      </c>
      <c r="R114" s="164"/>
      <c r="T114" s="33"/>
    </row>
    <row r="115" spans="1:20" x14ac:dyDescent="0.25">
      <c r="A115" s="33"/>
      <c r="C115" s="163"/>
      <c r="D115" s="174">
        <v>10356</v>
      </c>
      <c r="E115" s="157" t="s">
        <v>689</v>
      </c>
      <c r="F115" s="157" t="s">
        <v>593</v>
      </c>
      <c r="G115" s="158">
        <v>35387</v>
      </c>
      <c r="H115" s="156" t="s">
        <v>599</v>
      </c>
      <c r="I115" s="159">
        <v>36.71</v>
      </c>
      <c r="J115" s="157" t="s">
        <v>689</v>
      </c>
      <c r="K115" s="156" t="s">
        <v>690</v>
      </c>
      <c r="L115" s="156" t="s">
        <v>589</v>
      </c>
      <c r="M115" s="156" t="s">
        <v>596</v>
      </c>
      <c r="N115" s="156" t="s">
        <v>706</v>
      </c>
      <c r="O115" s="156">
        <v>1996</v>
      </c>
      <c r="P115" s="156">
        <v>4</v>
      </c>
      <c r="Q115" s="175">
        <v>1106.4000000000001</v>
      </c>
      <c r="R115" s="164"/>
      <c r="T115" s="33"/>
    </row>
    <row r="116" spans="1:20" x14ac:dyDescent="0.25">
      <c r="A116" s="33"/>
      <c r="C116" s="163"/>
      <c r="D116" s="174">
        <v>10357</v>
      </c>
      <c r="E116" s="157" t="s">
        <v>672</v>
      </c>
      <c r="F116" s="157" t="s">
        <v>623</v>
      </c>
      <c r="G116" s="158">
        <v>35388</v>
      </c>
      <c r="H116" s="156" t="s">
        <v>587</v>
      </c>
      <c r="I116" s="159">
        <v>34.880000000000003</v>
      </c>
      <c r="J116" s="157" t="s">
        <v>672</v>
      </c>
      <c r="K116" s="156" t="s">
        <v>673</v>
      </c>
      <c r="L116" s="156" t="s">
        <v>674</v>
      </c>
      <c r="M116" s="156" t="s">
        <v>621</v>
      </c>
      <c r="N116" s="156" t="s">
        <v>706</v>
      </c>
      <c r="O116" s="156">
        <v>1996</v>
      </c>
      <c r="P116" s="156">
        <v>4</v>
      </c>
      <c r="Q116" s="175">
        <v>1167.6799971342086</v>
      </c>
      <c r="R116" s="164"/>
      <c r="T116" s="33"/>
    </row>
    <row r="117" spans="1:20" x14ac:dyDescent="0.25">
      <c r="A117" s="33"/>
      <c r="C117" s="163"/>
      <c r="D117" s="174">
        <v>10358</v>
      </c>
      <c r="E117" s="157" t="s">
        <v>728</v>
      </c>
      <c r="F117" s="157" t="s">
        <v>586</v>
      </c>
      <c r="G117" s="158">
        <v>35389</v>
      </c>
      <c r="H117" s="156" t="s">
        <v>594</v>
      </c>
      <c r="I117" s="159">
        <v>19.64</v>
      </c>
      <c r="J117" s="157" t="s">
        <v>728</v>
      </c>
      <c r="K117" s="156" t="s">
        <v>729</v>
      </c>
      <c r="L117" s="156" t="s">
        <v>589</v>
      </c>
      <c r="M117" s="156" t="s">
        <v>590</v>
      </c>
      <c r="N117" s="156" t="s">
        <v>706</v>
      </c>
      <c r="O117" s="156">
        <v>1996</v>
      </c>
      <c r="P117" s="156">
        <v>4</v>
      </c>
      <c r="Q117" s="175">
        <v>429.39999966323376</v>
      </c>
      <c r="R117" s="164"/>
      <c r="T117" s="33"/>
    </row>
    <row r="118" spans="1:20" x14ac:dyDescent="0.25">
      <c r="A118" s="33"/>
      <c r="C118" s="163"/>
      <c r="D118" s="174">
        <v>10359</v>
      </c>
      <c r="E118" s="157" t="s">
        <v>735</v>
      </c>
      <c r="F118" s="157" t="s">
        <v>586</v>
      </c>
      <c r="G118" s="158">
        <v>35390</v>
      </c>
      <c r="H118" s="156" t="s">
        <v>587</v>
      </c>
      <c r="I118" s="159">
        <v>288.43</v>
      </c>
      <c r="J118" s="157" t="s">
        <v>735</v>
      </c>
      <c r="K118" s="156" t="s">
        <v>680</v>
      </c>
      <c r="L118" s="156" t="s">
        <v>589</v>
      </c>
      <c r="M118" s="156" t="s">
        <v>681</v>
      </c>
      <c r="N118" s="156" t="s">
        <v>706</v>
      </c>
      <c r="O118" s="156">
        <v>1996</v>
      </c>
      <c r="P118" s="156">
        <v>4</v>
      </c>
      <c r="Q118" s="175">
        <v>3471.6799972772596</v>
      </c>
      <c r="R118" s="164"/>
      <c r="T118" s="33"/>
    </row>
    <row r="119" spans="1:20" x14ac:dyDescent="0.25">
      <c r="A119" s="33"/>
      <c r="C119" s="163"/>
      <c r="D119" s="174">
        <v>10360</v>
      </c>
      <c r="E119" s="157" t="s">
        <v>640</v>
      </c>
      <c r="F119" s="157" t="s">
        <v>598</v>
      </c>
      <c r="G119" s="158">
        <v>35391</v>
      </c>
      <c r="H119" s="156" t="s">
        <v>587</v>
      </c>
      <c r="I119" s="159">
        <v>131.69999999999999</v>
      </c>
      <c r="J119" s="157" t="s">
        <v>640</v>
      </c>
      <c r="K119" s="156" t="s">
        <v>642</v>
      </c>
      <c r="L119" s="156" t="s">
        <v>589</v>
      </c>
      <c r="M119" s="156" t="s">
        <v>590</v>
      </c>
      <c r="N119" s="156" t="s">
        <v>706</v>
      </c>
      <c r="O119" s="156">
        <v>1996</v>
      </c>
      <c r="P119" s="156">
        <v>4</v>
      </c>
      <c r="Q119" s="175">
        <v>7390.2</v>
      </c>
      <c r="R119" s="164"/>
      <c r="T119" s="33"/>
    </row>
    <row r="120" spans="1:20" x14ac:dyDescent="0.25">
      <c r="A120" s="33"/>
      <c r="C120" s="163"/>
      <c r="D120" s="174">
        <v>10361</v>
      </c>
      <c r="E120" s="157" t="s">
        <v>657</v>
      </c>
      <c r="F120" s="157" t="s">
        <v>623</v>
      </c>
      <c r="G120" s="158">
        <v>35391</v>
      </c>
      <c r="H120" s="156" t="s">
        <v>599</v>
      </c>
      <c r="I120" s="159">
        <v>183.17</v>
      </c>
      <c r="J120" s="157" t="s">
        <v>657</v>
      </c>
      <c r="K120" s="156" t="s">
        <v>658</v>
      </c>
      <c r="L120" s="156" t="s">
        <v>589</v>
      </c>
      <c r="M120" s="156" t="s">
        <v>596</v>
      </c>
      <c r="N120" s="156" t="s">
        <v>706</v>
      </c>
      <c r="O120" s="156">
        <v>1996</v>
      </c>
      <c r="P120" s="156">
        <v>4</v>
      </c>
      <c r="Q120" s="175">
        <v>2046.239996612072</v>
      </c>
      <c r="R120" s="164"/>
      <c r="T120" s="33"/>
    </row>
    <row r="121" spans="1:20" x14ac:dyDescent="0.25">
      <c r="A121" s="33"/>
      <c r="C121" s="163"/>
      <c r="D121" s="174">
        <v>10362</v>
      </c>
      <c r="E121" s="157" t="s">
        <v>717</v>
      </c>
      <c r="F121" s="157" t="s">
        <v>604</v>
      </c>
      <c r="G121" s="158">
        <v>35394</v>
      </c>
      <c r="H121" s="156" t="s">
        <v>594</v>
      </c>
      <c r="I121" s="159">
        <v>96.04</v>
      </c>
      <c r="J121" s="157" t="s">
        <v>717</v>
      </c>
      <c r="K121" s="156" t="s">
        <v>718</v>
      </c>
      <c r="L121" s="156" t="s">
        <v>589</v>
      </c>
      <c r="M121" s="156" t="s">
        <v>590</v>
      </c>
      <c r="N121" s="156" t="s">
        <v>706</v>
      </c>
      <c r="O121" s="156">
        <v>1996</v>
      </c>
      <c r="P121" s="156">
        <v>4</v>
      </c>
      <c r="Q121" s="175">
        <v>1549.6</v>
      </c>
      <c r="R121" s="164"/>
      <c r="T121" s="33"/>
    </row>
    <row r="122" spans="1:20" x14ac:dyDescent="0.25">
      <c r="A122" s="33"/>
      <c r="C122" s="163"/>
      <c r="D122" s="174">
        <v>10363</v>
      </c>
      <c r="E122" s="157" t="s">
        <v>736</v>
      </c>
      <c r="F122" s="157" t="s">
        <v>598</v>
      </c>
      <c r="G122" s="158">
        <v>35395</v>
      </c>
      <c r="H122" s="156" t="s">
        <v>587</v>
      </c>
      <c r="I122" s="159">
        <v>30.54</v>
      </c>
      <c r="J122" s="157" t="s">
        <v>736</v>
      </c>
      <c r="K122" s="156" t="s">
        <v>737</v>
      </c>
      <c r="L122" s="156" t="s">
        <v>589</v>
      </c>
      <c r="M122" s="156" t="s">
        <v>596</v>
      </c>
      <c r="N122" s="156" t="s">
        <v>706</v>
      </c>
      <c r="O122" s="156">
        <v>1996</v>
      </c>
      <c r="P122" s="156">
        <v>4</v>
      </c>
      <c r="Q122" s="175">
        <v>447.2</v>
      </c>
      <c r="R122" s="164"/>
      <c r="T122" s="33"/>
    </row>
    <row r="123" spans="1:20" x14ac:dyDescent="0.25">
      <c r="A123" s="33"/>
      <c r="C123" s="163"/>
      <c r="D123" s="174">
        <v>10364</v>
      </c>
      <c r="E123" s="157" t="s">
        <v>738</v>
      </c>
      <c r="F123" s="157" t="s">
        <v>623</v>
      </c>
      <c r="G123" s="158">
        <v>35395</v>
      </c>
      <c r="H123" s="156" t="s">
        <v>594</v>
      </c>
      <c r="I123" s="159">
        <v>71.97</v>
      </c>
      <c r="J123" s="157" t="s">
        <v>738</v>
      </c>
      <c r="K123" s="156" t="s">
        <v>680</v>
      </c>
      <c r="L123" s="156" t="s">
        <v>589</v>
      </c>
      <c r="M123" s="156" t="s">
        <v>681</v>
      </c>
      <c r="N123" s="156" t="s">
        <v>706</v>
      </c>
      <c r="O123" s="156">
        <v>1996</v>
      </c>
      <c r="P123" s="156">
        <v>4</v>
      </c>
      <c r="Q123" s="175">
        <v>950</v>
      </c>
      <c r="R123" s="164"/>
      <c r="T123" s="33"/>
    </row>
    <row r="124" spans="1:20" x14ac:dyDescent="0.25">
      <c r="A124" s="33"/>
      <c r="C124" s="163"/>
      <c r="D124" s="174">
        <v>10365</v>
      </c>
      <c r="E124" s="157" t="s">
        <v>739</v>
      </c>
      <c r="F124" s="157" t="s">
        <v>604</v>
      </c>
      <c r="G124" s="158">
        <v>35396</v>
      </c>
      <c r="H124" s="156" t="s">
        <v>599</v>
      </c>
      <c r="I124" s="159">
        <v>22</v>
      </c>
      <c r="J124" s="157" t="s">
        <v>739</v>
      </c>
      <c r="K124" s="156" t="s">
        <v>627</v>
      </c>
      <c r="L124" s="156" t="s">
        <v>589</v>
      </c>
      <c r="M124" s="156" t="s">
        <v>628</v>
      </c>
      <c r="N124" s="156" t="s">
        <v>706</v>
      </c>
      <c r="O124" s="156">
        <v>1996</v>
      </c>
      <c r="P124" s="156">
        <v>4</v>
      </c>
      <c r="Q124" s="175">
        <v>403.2</v>
      </c>
      <c r="R124" s="164"/>
      <c r="T124" s="33"/>
    </row>
    <row r="125" spans="1:20" x14ac:dyDescent="0.25">
      <c r="A125" s="33"/>
      <c r="C125" s="163"/>
      <c r="D125" s="174">
        <v>10366</v>
      </c>
      <c r="E125" s="157" t="s">
        <v>740</v>
      </c>
      <c r="F125" s="157" t="s">
        <v>633</v>
      </c>
      <c r="G125" s="158">
        <v>35397</v>
      </c>
      <c r="H125" s="156" t="s">
        <v>599</v>
      </c>
      <c r="I125" s="159">
        <v>10.14</v>
      </c>
      <c r="J125" s="157" t="s">
        <v>741</v>
      </c>
      <c r="K125" s="156" t="s">
        <v>742</v>
      </c>
      <c r="L125" s="156" t="s">
        <v>589</v>
      </c>
      <c r="M125" s="156" t="s">
        <v>671</v>
      </c>
      <c r="N125" s="156" t="s">
        <v>706</v>
      </c>
      <c r="O125" s="156">
        <v>1996</v>
      </c>
      <c r="P125" s="156">
        <v>4</v>
      </c>
      <c r="Q125" s="175">
        <v>136</v>
      </c>
      <c r="R125" s="164"/>
      <c r="T125" s="33"/>
    </row>
    <row r="126" spans="1:20" x14ac:dyDescent="0.25">
      <c r="A126" s="33"/>
      <c r="C126" s="163"/>
      <c r="D126" s="174">
        <v>10367</v>
      </c>
      <c r="E126" s="157" t="s">
        <v>743</v>
      </c>
      <c r="F126" s="157" t="s">
        <v>679</v>
      </c>
      <c r="G126" s="158">
        <v>35397</v>
      </c>
      <c r="H126" s="156" t="s">
        <v>587</v>
      </c>
      <c r="I126" s="159">
        <v>13.55</v>
      </c>
      <c r="J126" s="157" t="s">
        <v>743</v>
      </c>
      <c r="K126" s="156" t="s">
        <v>744</v>
      </c>
      <c r="L126" s="156" t="s">
        <v>589</v>
      </c>
      <c r="M126" s="156" t="s">
        <v>726</v>
      </c>
      <c r="N126" s="156" t="s">
        <v>706</v>
      </c>
      <c r="O126" s="156">
        <v>1996</v>
      </c>
      <c r="P126" s="156">
        <v>4</v>
      </c>
      <c r="Q126" s="175">
        <v>834.2</v>
      </c>
      <c r="R126" s="164"/>
      <c r="T126" s="33"/>
    </row>
    <row r="127" spans="1:20" x14ac:dyDescent="0.25">
      <c r="A127" s="33"/>
      <c r="C127" s="163"/>
      <c r="D127" s="174">
        <v>10368</v>
      </c>
      <c r="E127" s="157" t="s">
        <v>622</v>
      </c>
      <c r="F127" s="157" t="s">
        <v>641</v>
      </c>
      <c r="G127" s="158">
        <v>35398</v>
      </c>
      <c r="H127" s="156" t="s">
        <v>599</v>
      </c>
      <c r="I127" s="159">
        <v>101.95</v>
      </c>
      <c r="J127" s="157" t="s">
        <v>622</v>
      </c>
      <c r="K127" s="156" t="s">
        <v>624</v>
      </c>
      <c r="L127" s="156" t="s">
        <v>589</v>
      </c>
      <c r="M127" s="156" t="s">
        <v>625</v>
      </c>
      <c r="N127" s="156" t="s">
        <v>706</v>
      </c>
      <c r="O127" s="156">
        <v>1996</v>
      </c>
      <c r="P127" s="156">
        <v>4</v>
      </c>
      <c r="Q127" s="175">
        <v>1689.7799978479743</v>
      </c>
      <c r="R127" s="164"/>
      <c r="T127" s="33"/>
    </row>
    <row r="128" spans="1:20" x14ac:dyDescent="0.25">
      <c r="A128" s="33"/>
      <c r="C128" s="163"/>
      <c r="D128" s="174">
        <v>10369</v>
      </c>
      <c r="E128" s="157" t="s">
        <v>654</v>
      </c>
      <c r="F128" s="157" t="s">
        <v>633</v>
      </c>
      <c r="G128" s="158">
        <v>35401</v>
      </c>
      <c r="H128" s="156" t="s">
        <v>599</v>
      </c>
      <c r="I128" s="159">
        <v>195.68</v>
      </c>
      <c r="J128" s="157" t="s">
        <v>654</v>
      </c>
      <c r="K128" s="156" t="s">
        <v>655</v>
      </c>
      <c r="L128" s="156" t="s">
        <v>656</v>
      </c>
      <c r="M128" s="156" t="s">
        <v>636</v>
      </c>
      <c r="N128" s="156" t="s">
        <v>706</v>
      </c>
      <c r="O128" s="156">
        <v>1996</v>
      </c>
      <c r="P128" s="156">
        <v>4</v>
      </c>
      <c r="Q128" s="175">
        <v>2390.4</v>
      </c>
      <c r="R128" s="164"/>
      <c r="T128" s="33"/>
    </row>
    <row r="129" spans="1:20" x14ac:dyDescent="0.25">
      <c r="A129" s="33"/>
      <c r="C129" s="163"/>
      <c r="D129" s="174">
        <v>10370</v>
      </c>
      <c r="E129" s="157" t="s">
        <v>609</v>
      </c>
      <c r="F129" s="157" t="s">
        <v>593</v>
      </c>
      <c r="G129" s="158">
        <v>35402</v>
      </c>
      <c r="H129" s="156" t="s">
        <v>599</v>
      </c>
      <c r="I129" s="159">
        <v>1.17</v>
      </c>
      <c r="J129" s="157" t="s">
        <v>609</v>
      </c>
      <c r="K129" s="156" t="s">
        <v>610</v>
      </c>
      <c r="L129" s="156" t="s">
        <v>589</v>
      </c>
      <c r="M129" s="156" t="s">
        <v>611</v>
      </c>
      <c r="N129" s="156" t="s">
        <v>706</v>
      </c>
      <c r="O129" s="156">
        <v>1996</v>
      </c>
      <c r="P129" s="156">
        <v>4</v>
      </c>
      <c r="Q129" s="175">
        <v>1117.5999977588654</v>
      </c>
      <c r="R129" s="164"/>
      <c r="T129" s="33"/>
    </row>
    <row r="130" spans="1:20" x14ac:dyDescent="0.25">
      <c r="A130" s="33"/>
      <c r="C130" s="163"/>
      <c r="D130" s="174">
        <v>10371</v>
      </c>
      <c r="E130" s="157" t="s">
        <v>728</v>
      </c>
      <c r="F130" s="157" t="s">
        <v>623</v>
      </c>
      <c r="G130" s="158">
        <v>35402</v>
      </c>
      <c r="H130" s="156" t="s">
        <v>594</v>
      </c>
      <c r="I130" s="159">
        <v>0.45</v>
      </c>
      <c r="J130" s="157" t="s">
        <v>728</v>
      </c>
      <c r="K130" s="156" t="s">
        <v>729</v>
      </c>
      <c r="L130" s="156" t="s">
        <v>589</v>
      </c>
      <c r="M130" s="156" t="s">
        <v>590</v>
      </c>
      <c r="N130" s="156" t="s">
        <v>706</v>
      </c>
      <c r="O130" s="156">
        <v>1996</v>
      </c>
      <c r="P130" s="156">
        <v>4</v>
      </c>
      <c r="Q130" s="175">
        <v>72.959999728202817</v>
      </c>
      <c r="R130" s="164"/>
      <c r="T130" s="33"/>
    </row>
    <row r="131" spans="1:20" x14ac:dyDescent="0.25">
      <c r="A131" s="33"/>
      <c r="C131" s="163"/>
      <c r="D131" s="174">
        <v>10372</v>
      </c>
      <c r="E131" s="157" t="s">
        <v>745</v>
      </c>
      <c r="F131" s="157" t="s">
        <v>586</v>
      </c>
      <c r="G131" s="158">
        <v>35403</v>
      </c>
      <c r="H131" s="156" t="s">
        <v>599</v>
      </c>
      <c r="I131" s="159">
        <v>890.78</v>
      </c>
      <c r="J131" s="157" t="s">
        <v>745</v>
      </c>
      <c r="K131" s="156" t="s">
        <v>683</v>
      </c>
      <c r="L131" s="156" t="s">
        <v>617</v>
      </c>
      <c r="M131" s="156" t="s">
        <v>602</v>
      </c>
      <c r="N131" s="156" t="s">
        <v>706</v>
      </c>
      <c r="O131" s="156">
        <v>1996</v>
      </c>
      <c r="P131" s="156">
        <v>4</v>
      </c>
      <c r="Q131" s="175">
        <v>9210.9</v>
      </c>
      <c r="R131" s="164"/>
      <c r="T131" s="33"/>
    </row>
    <row r="132" spans="1:20" x14ac:dyDescent="0.25">
      <c r="A132" s="33"/>
      <c r="C132" s="163"/>
      <c r="D132" s="174">
        <v>10373</v>
      </c>
      <c r="E132" s="157" t="s">
        <v>685</v>
      </c>
      <c r="F132" s="157" t="s">
        <v>598</v>
      </c>
      <c r="G132" s="158">
        <v>35404</v>
      </c>
      <c r="H132" s="156" t="s">
        <v>587</v>
      </c>
      <c r="I132" s="159">
        <v>124.12</v>
      </c>
      <c r="J132" s="157" t="s">
        <v>685</v>
      </c>
      <c r="K132" s="156" t="s">
        <v>686</v>
      </c>
      <c r="L132" s="156" t="s">
        <v>687</v>
      </c>
      <c r="M132" s="156" t="s">
        <v>688</v>
      </c>
      <c r="N132" s="156" t="s">
        <v>706</v>
      </c>
      <c r="O132" s="156">
        <v>1996</v>
      </c>
      <c r="P132" s="156">
        <v>4</v>
      </c>
      <c r="Q132" s="175">
        <v>1366.3999949097633</v>
      </c>
      <c r="R132" s="164"/>
      <c r="T132" s="33"/>
    </row>
    <row r="133" spans="1:20" x14ac:dyDescent="0.25">
      <c r="A133" s="33"/>
      <c r="C133" s="163"/>
      <c r="D133" s="174">
        <v>10374</v>
      </c>
      <c r="E133" s="157" t="s">
        <v>746</v>
      </c>
      <c r="F133" s="157" t="s">
        <v>623</v>
      </c>
      <c r="G133" s="158">
        <v>35404</v>
      </c>
      <c r="H133" s="156" t="s">
        <v>587</v>
      </c>
      <c r="I133" s="159">
        <v>3.94</v>
      </c>
      <c r="J133" s="157" t="s">
        <v>747</v>
      </c>
      <c r="K133" s="156" t="s">
        <v>748</v>
      </c>
      <c r="L133" s="156" t="s">
        <v>589</v>
      </c>
      <c r="M133" s="156" t="s">
        <v>749</v>
      </c>
      <c r="N133" s="156" t="s">
        <v>706</v>
      </c>
      <c r="O133" s="156">
        <v>1996</v>
      </c>
      <c r="P133" s="156">
        <v>4</v>
      </c>
      <c r="Q133" s="175">
        <v>459</v>
      </c>
      <c r="R133" s="164"/>
      <c r="T133" s="33"/>
    </row>
    <row r="134" spans="1:20" x14ac:dyDescent="0.25">
      <c r="A134" s="33"/>
      <c r="C134" s="163"/>
      <c r="D134" s="174">
        <v>10375</v>
      </c>
      <c r="E134" s="157" t="s">
        <v>750</v>
      </c>
      <c r="F134" s="157" t="s">
        <v>604</v>
      </c>
      <c r="G134" s="158">
        <v>35405</v>
      </c>
      <c r="H134" s="156" t="s">
        <v>599</v>
      </c>
      <c r="I134" s="159">
        <v>20.12</v>
      </c>
      <c r="J134" s="157" t="s">
        <v>750</v>
      </c>
      <c r="K134" s="156" t="s">
        <v>751</v>
      </c>
      <c r="L134" s="156" t="s">
        <v>698</v>
      </c>
      <c r="M134" s="156" t="s">
        <v>636</v>
      </c>
      <c r="N134" s="156" t="s">
        <v>706</v>
      </c>
      <c r="O134" s="156">
        <v>1996</v>
      </c>
      <c r="P134" s="156">
        <v>4</v>
      </c>
      <c r="Q134" s="175">
        <v>338</v>
      </c>
      <c r="R134" s="164"/>
      <c r="T134" s="33"/>
    </row>
    <row r="135" spans="1:20" x14ac:dyDescent="0.25">
      <c r="A135" s="33"/>
      <c r="C135" s="163"/>
      <c r="D135" s="174">
        <v>10376</v>
      </c>
      <c r="E135" s="157" t="s">
        <v>719</v>
      </c>
      <c r="F135" s="157" t="s">
        <v>623</v>
      </c>
      <c r="G135" s="158">
        <v>35408</v>
      </c>
      <c r="H135" s="156" t="s">
        <v>599</v>
      </c>
      <c r="I135" s="159">
        <v>20.39</v>
      </c>
      <c r="J135" s="157" t="s">
        <v>719</v>
      </c>
      <c r="K135" s="156" t="s">
        <v>720</v>
      </c>
      <c r="L135" s="156" t="s">
        <v>721</v>
      </c>
      <c r="M135" s="156" t="s">
        <v>722</v>
      </c>
      <c r="N135" s="156" t="s">
        <v>706</v>
      </c>
      <c r="O135" s="156">
        <v>1996</v>
      </c>
      <c r="P135" s="156">
        <v>4</v>
      </c>
      <c r="Q135" s="175">
        <v>398.99999968707561</v>
      </c>
      <c r="R135" s="164"/>
      <c r="T135" s="33"/>
    </row>
    <row r="136" spans="1:20" x14ac:dyDescent="0.25">
      <c r="A136" s="33"/>
      <c r="C136" s="163"/>
      <c r="D136" s="174">
        <v>10377</v>
      </c>
      <c r="E136" s="157" t="s">
        <v>735</v>
      </c>
      <c r="F136" s="157" t="s">
        <v>623</v>
      </c>
      <c r="G136" s="158">
        <v>35408</v>
      </c>
      <c r="H136" s="156" t="s">
        <v>587</v>
      </c>
      <c r="I136" s="159">
        <v>22.21</v>
      </c>
      <c r="J136" s="157" t="s">
        <v>735</v>
      </c>
      <c r="K136" s="156" t="s">
        <v>680</v>
      </c>
      <c r="L136" s="156" t="s">
        <v>589</v>
      </c>
      <c r="M136" s="156" t="s">
        <v>681</v>
      </c>
      <c r="N136" s="156" t="s">
        <v>706</v>
      </c>
      <c r="O136" s="156">
        <v>1996</v>
      </c>
      <c r="P136" s="156">
        <v>4</v>
      </c>
      <c r="Q136" s="175">
        <v>863.59999394416809</v>
      </c>
      <c r="R136" s="164"/>
      <c r="T136" s="33"/>
    </row>
    <row r="137" spans="1:20" x14ac:dyDescent="0.25">
      <c r="A137" s="33"/>
      <c r="C137" s="163"/>
      <c r="D137" s="174">
        <v>10378</v>
      </c>
      <c r="E137" s="157" t="s">
        <v>637</v>
      </c>
      <c r="F137" s="157" t="s">
        <v>586</v>
      </c>
      <c r="G137" s="158">
        <v>35409</v>
      </c>
      <c r="H137" s="156" t="s">
        <v>587</v>
      </c>
      <c r="I137" s="159">
        <v>5.44</v>
      </c>
      <c r="J137" s="157" t="s">
        <v>637</v>
      </c>
      <c r="K137" s="156" t="s">
        <v>638</v>
      </c>
      <c r="L137" s="156" t="s">
        <v>589</v>
      </c>
      <c r="M137" s="156" t="s">
        <v>639</v>
      </c>
      <c r="N137" s="156" t="s">
        <v>706</v>
      </c>
      <c r="O137" s="156">
        <v>1996</v>
      </c>
      <c r="P137" s="156">
        <v>4</v>
      </c>
      <c r="Q137" s="175">
        <v>103.2</v>
      </c>
      <c r="R137" s="164"/>
      <c r="T137" s="33"/>
    </row>
    <row r="138" spans="1:20" x14ac:dyDescent="0.25">
      <c r="A138" s="33"/>
      <c r="C138" s="163"/>
      <c r="D138" s="174">
        <v>10379</v>
      </c>
      <c r="E138" s="157" t="s">
        <v>631</v>
      </c>
      <c r="F138" s="157" t="s">
        <v>641</v>
      </c>
      <c r="G138" s="158">
        <v>35410</v>
      </c>
      <c r="H138" s="156" t="s">
        <v>594</v>
      </c>
      <c r="I138" s="159">
        <v>45.03</v>
      </c>
      <c r="J138" s="157" t="s">
        <v>631</v>
      </c>
      <c r="K138" s="156" t="s">
        <v>600</v>
      </c>
      <c r="L138" s="156" t="s">
        <v>601</v>
      </c>
      <c r="M138" s="156" t="s">
        <v>602</v>
      </c>
      <c r="N138" s="156" t="s">
        <v>706</v>
      </c>
      <c r="O138" s="156">
        <v>1996</v>
      </c>
      <c r="P138" s="156">
        <v>4</v>
      </c>
      <c r="Q138" s="175">
        <v>863.27999857068062</v>
      </c>
      <c r="R138" s="164"/>
      <c r="T138" s="33"/>
    </row>
    <row r="139" spans="1:20" x14ac:dyDescent="0.25">
      <c r="A139" s="33"/>
      <c r="C139" s="163"/>
      <c r="D139" s="174">
        <v>10380</v>
      </c>
      <c r="E139" s="157" t="s">
        <v>685</v>
      </c>
      <c r="F139" s="157" t="s">
        <v>633</v>
      </c>
      <c r="G139" s="158">
        <v>35411</v>
      </c>
      <c r="H139" s="156" t="s">
        <v>587</v>
      </c>
      <c r="I139" s="159">
        <v>35.03</v>
      </c>
      <c r="J139" s="157" t="s">
        <v>685</v>
      </c>
      <c r="K139" s="156" t="s">
        <v>686</v>
      </c>
      <c r="L139" s="156" t="s">
        <v>687</v>
      </c>
      <c r="M139" s="156" t="s">
        <v>688</v>
      </c>
      <c r="N139" s="156" t="s">
        <v>706</v>
      </c>
      <c r="O139" s="156">
        <v>1996</v>
      </c>
      <c r="P139" s="156">
        <v>4</v>
      </c>
      <c r="Q139" s="175">
        <v>1313.8199984207749</v>
      </c>
      <c r="R139" s="164"/>
      <c r="T139" s="33"/>
    </row>
    <row r="140" spans="1:20" x14ac:dyDescent="0.25">
      <c r="A140" s="33"/>
      <c r="C140" s="163"/>
      <c r="D140" s="174">
        <v>10381</v>
      </c>
      <c r="E140" s="157" t="s">
        <v>672</v>
      </c>
      <c r="F140" s="157" t="s">
        <v>604</v>
      </c>
      <c r="G140" s="158">
        <v>35411</v>
      </c>
      <c r="H140" s="156" t="s">
        <v>587</v>
      </c>
      <c r="I140" s="159">
        <v>7.99</v>
      </c>
      <c r="J140" s="157" t="s">
        <v>672</v>
      </c>
      <c r="K140" s="156" t="s">
        <v>673</v>
      </c>
      <c r="L140" s="156" t="s">
        <v>674</v>
      </c>
      <c r="M140" s="156" t="s">
        <v>621</v>
      </c>
      <c r="N140" s="156" t="s">
        <v>706</v>
      </c>
      <c r="O140" s="156">
        <v>1996</v>
      </c>
      <c r="P140" s="156">
        <v>4</v>
      </c>
      <c r="Q140" s="175">
        <v>112</v>
      </c>
      <c r="R140" s="164"/>
      <c r="T140" s="33"/>
    </row>
    <row r="141" spans="1:20" x14ac:dyDescent="0.25">
      <c r="A141" s="33"/>
      <c r="C141" s="163"/>
      <c r="D141" s="174">
        <v>10382</v>
      </c>
      <c r="E141" s="157" t="s">
        <v>622</v>
      </c>
      <c r="F141" s="157" t="s">
        <v>598</v>
      </c>
      <c r="G141" s="158">
        <v>35412</v>
      </c>
      <c r="H141" s="156" t="s">
        <v>594</v>
      </c>
      <c r="I141" s="159">
        <v>94.77</v>
      </c>
      <c r="J141" s="157" t="s">
        <v>622</v>
      </c>
      <c r="K141" s="156" t="s">
        <v>624</v>
      </c>
      <c r="L141" s="156" t="s">
        <v>589</v>
      </c>
      <c r="M141" s="156" t="s">
        <v>625</v>
      </c>
      <c r="N141" s="156" t="s">
        <v>706</v>
      </c>
      <c r="O141" s="156">
        <v>1996</v>
      </c>
      <c r="P141" s="156">
        <v>4</v>
      </c>
      <c r="Q141" s="175">
        <v>2900</v>
      </c>
      <c r="R141" s="164"/>
      <c r="T141" s="33"/>
    </row>
    <row r="142" spans="1:20" x14ac:dyDescent="0.25">
      <c r="A142" s="33"/>
      <c r="C142" s="163"/>
      <c r="D142" s="174">
        <v>10383</v>
      </c>
      <c r="E142" s="157" t="s">
        <v>732</v>
      </c>
      <c r="F142" s="157" t="s">
        <v>633</v>
      </c>
      <c r="G142" s="158">
        <v>35415</v>
      </c>
      <c r="H142" s="156" t="s">
        <v>587</v>
      </c>
      <c r="I142" s="159">
        <v>34.24</v>
      </c>
      <c r="J142" s="157" t="s">
        <v>732</v>
      </c>
      <c r="K142" s="156" t="s">
        <v>733</v>
      </c>
      <c r="L142" s="156" t="s">
        <v>734</v>
      </c>
      <c r="M142" s="156" t="s">
        <v>681</v>
      </c>
      <c r="N142" s="156" t="s">
        <v>706</v>
      </c>
      <c r="O142" s="156">
        <v>1996</v>
      </c>
      <c r="P142" s="156">
        <v>4</v>
      </c>
      <c r="Q142" s="175">
        <v>899</v>
      </c>
      <c r="R142" s="164"/>
      <c r="T142" s="33"/>
    </row>
    <row r="143" spans="1:20" x14ac:dyDescent="0.25">
      <c r="A143" s="33"/>
      <c r="C143" s="163"/>
      <c r="D143" s="174">
        <v>10384</v>
      </c>
      <c r="E143" s="157" t="s">
        <v>665</v>
      </c>
      <c r="F143" s="157" t="s">
        <v>604</v>
      </c>
      <c r="G143" s="158">
        <v>35415</v>
      </c>
      <c r="H143" s="156" t="s">
        <v>587</v>
      </c>
      <c r="I143" s="159">
        <v>168.64</v>
      </c>
      <c r="J143" s="157" t="s">
        <v>665</v>
      </c>
      <c r="K143" s="156" t="s">
        <v>666</v>
      </c>
      <c r="L143" s="156" t="s">
        <v>589</v>
      </c>
      <c r="M143" s="156" t="s">
        <v>639</v>
      </c>
      <c r="N143" s="156" t="s">
        <v>706</v>
      </c>
      <c r="O143" s="156">
        <v>1996</v>
      </c>
      <c r="P143" s="156">
        <v>4</v>
      </c>
      <c r="Q143" s="175">
        <v>2222.4</v>
      </c>
      <c r="R143" s="164"/>
      <c r="T143" s="33"/>
    </row>
    <row r="144" spans="1:20" x14ac:dyDescent="0.25">
      <c r="A144" s="33"/>
      <c r="C144" s="163"/>
      <c r="D144" s="174">
        <v>10385</v>
      </c>
      <c r="E144" s="157" t="s">
        <v>654</v>
      </c>
      <c r="F144" s="157" t="s">
        <v>623</v>
      </c>
      <c r="G144" s="158">
        <v>35416</v>
      </c>
      <c r="H144" s="156" t="s">
        <v>599</v>
      </c>
      <c r="I144" s="159">
        <v>30.96</v>
      </c>
      <c r="J144" s="157" t="s">
        <v>654</v>
      </c>
      <c r="K144" s="156" t="s">
        <v>655</v>
      </c>
      <c r="L144" s="156" t="s">
        <v>656</v>
      </c>
      <c r="M144" s="156" t="s">
        <v>636</v>
      </c>
      <c r="N144" s="156" t="s">
        <v>706</v>
      </c>
      <c r="O144" s="156">
        <v>1996</v>
      </c>
      <c r="P144" s="156">
        <v>4</v>
      </c>
      <c r="Q144" s="175">
        <v>691.19999742507935</v>
      </c>
      <c r="R144" s="164"/>
      <c r="T144" s="33"/>
    </row>
    <row r="145" spans="1:20" x14ac:dyDescent="0.25">
      <c r="A145" s="33"/>
      <c r="C145" s="163"/>
      <c r="D145" s="174">
        <v>10386</v>
      </c>
      <c r="E145" s="157" t="s">
        <v>727</v>
      </c>
      <c r="F145" s="157" t="s">
        <v>613</v>
      </c>
      <c r="G145" s="158">
        <v>35417</v>
      </c>
      <c r="H145" s="156" t="s">
        <v>587</v>
      </c>
      <c r="I145" s="159">
        <v>13.99</v>
      </c>
      <c r="J145" s="157" t="s">
        <v>727</v>
      </c>
      <c r="K145" s="156" t="s">
        <v>683</v>
      </c>
      <c r="L145" s="156" t="s">
        <v>617</v>
      </c>
      <c r="M145" s="156" t="s">
        <v>602</v>
      </c>
      <c r="N145" s="156" t="s">
        <v>706</v>
      </c>
      <c r="O145" s="156">
        <v>1996</v>
      </c>
      <c r="P145" s="156">
        <v>4</v>
      </c>
      <c r="Q145" s="175">
        <v>166</v>
      </c>
      <c r="R145" s="164"/>
      <c r="T145" s="33"/>
    </row>
    <row r="146" spans="1:20" x14ac:dyDescent="0.25">
      <c r="A146" s="33"/>
      <c r="C146" s="163"/>
      <c r="D146" s="174">
        <v>10387</v>
      </c>
      <c r="E146" s="157" t="s">
        <v>752</v>
      </c>
      <c r="F146" s="157" t="s">
        <v>623</v>
      </c>
      <c r="G146" s="158">
        <v>35417</v>
      </c>
      <c r="H146" s="156" t="s">
        <v>599</v>
      </c>
      <c r="I146" s="159">
        <v>93.63</v>
      </c>
      <c r="J146" s="157" t="s">
        <v>752</v>
      </c>
      <c r="K146" s="156" t="s">
        <v>753</v>
      </c>
      <c r="L146" s="156" t="s">
        <v>589</v>
      </c>
      <c r="M146" s="156" t="s">
        <v>754</v>
      </c>
      <c r="N146" s="156" t="s">
        <v>706</v>
      </c>
      <c r="O146" s="156">
        <v>1996</v>
      </c>
      <c r="P146" s="156">
        <v>4</v>
      </c>
      <c r="Q146" s="175">
        <v>1058.4000000000001</v>
      </c>
      <c r="R146" s="164"/>
      <c r="T146" s="33"/>
    </row>
    <row r="147" spans="1:20" x14ac:dyDescent="0.25">
      <c r="A147" s="33"/>
      <c r="C147" s="163"/>
      <c r="D147" s="174">
        <v>10388</v>
      </c>
      <c r="E147" s="157" t="s">
        <v>735</v>
      </c>
      <c r="F147" s="157" t="s">
        <v>641</v>
      </c>
      <c r="G147" s="158">
        <v>35418</v>
      </c>
      <c r="H147" s="156" t="s">
        <v>594</v>
      </c>
      <c r="I147" s="159">
        <v>34.86</v>
      </c>
      <c r="J147" s="157" t="s">
        <v>735</v>
      </c>
      <c r="K147" s="156" t="s">
        <v>680</v>
      </c>
      <c r="L147" s="156" t="s">
        <v>589</v>
      </c>
      <c r="M147" s="156" t="s">
        <v>681</v>
      </c>
      <c r="N147" s="156" t="s">
        <v>706</v>
      </c>
      <c r="O147" s="156">
        <v>1996</v>
      </c>
      <c r="P147" s="156">
        <v>4</v>
      </c>
      <c r="Q147" s="175">
        <v>1228.7999993264675</v>
      </c>
      <c r="R147" s="164"/>
      <c r="T147" s="33"/>
    </row>
    <row r="148" spans="1:20" x14ac:dyDescent="0.25">
      <c r="A148" s="33"/>
      <c r="C148" s="163"/>
      <c r="D148" s="174">
        <v>10389</v>
      </c>
      <c r="E148" s="157" t="s">
        <v>755</v>
      </c>
      <c r="F148" s="157" t="s">
        <v>598</v>
      </c>
      <c r="G148" s="158">
        <v>35419</v>
      </c>
      <c r="H148" s="156" t="s">
        <v>599</v>
      </c>
      <c r="I148" s="159">
        <v>47.42</v>
      </c>
      <c r="J148" s="157" t="s">
        <v>755</v>
      </c>
      <c r="K148" s="156" t="s">
        <v>756</v>
      </c>
      <c r="L148" s="156" t="s">
        <v>757</v>
      </c>
      <c r="M148" s="156" t="s">
        <v>722</v>
      </c>
      <c r="N148" s="156" t="s">
        <v>706</v>
      </c>
      <c r="O148" s="156">
        <v>1996</v>
      </c>
      <c r="P148" s="156">
        <v>4</v>
      </c>
      <c r="Q148" s="175">
        <v>1832.8</v>
      </c>
      <c r="R148" s="164"/>
      <c r="T148" s="33"/>
    </row>
    <row r="149" spans="1:20" x14ac:dyDescent="0.25">
      <c r="A149" s="33"/>
      <c r="C149" s="163"/>
      <c r="D149" s="174">
        <v>10390</v>
      </c>
      <c r="E149" s="157" t="s">
        <v>622</v>
      </c>
      <c r="F149" s="157" t="s">
        <v>593</v>
      </c>
      <c r="G149" s="158">
        <v>35422</v>
      </c>
      <c r="H149" s="156" t="s">
        <v>594</v>
      </c>
      <c r="I149" s="159">
        <v>126.38</v>
      </c>
      <c r="J149" s="157" t="s">
        <v>622</v>
      </c>
      <c r="K149" s="156" t="s">
        <v>624</v>
      </c>
      <c r="L149" s="156" t="s">
        <v>589</v>
      </c>
      <c r="M149" s="156" t="s">
        <v>625</v>
      </c>
      <c r="N149" s="156" t="s">
        <v>706</v>
      </c>
      <c r="O149" s="156">
        <v>1996</v>
      </c>
      <c r="P149" s="156">
        <v>4</v>
      </c>
      <c r="Q149" s="175">
        <v>2090.879997253418</v>
      </c>
      <c r="R149" s="164"/>
      <c r="T149" s="33"/>
    </row>
    <row r="150" spans="1:20" x14ac:dyDescent="0.25">
      <c r="A150" s="33"/>
      <c r="C150" s="163"/>
      <c r="D150" s="174">
        <v>10391</v>
      </c>
      <c r="E150" s="157" t="s">
        <v>736</v>
      </c>
      <c r="F150" s="157" t="s">
        <v>604</v>
      </c>
      <c r="G150" s="158">
        <v>35422</v>
      </c>
      <c r="H150" s="156" t="s">
        <v>587</v>
      </c>
      <c r="I150" s="159">
        <v>5.45</v>
      </c>
      <c r="J150" s="157" t="s">
        <v>736</v>
      </c>
      <c r="K150" s="156" t="s">
        <v>737</v>
      </c>
      <c r="L150" s="156" t="s">
        <v>589</v>
      </c>
      <c r="M150" s="156" t="s">
        <v>596</v>
      </c>
      <c r="N150" s="156" t="s">
        <v>706</v>
      </c>
      <c r="O150" s="156">
        <v>1996</v>
      </c>
      <c r="P150" s="156">
        <v>4</v>
      </c>
      <c r="Q150" s="175">
        <v>86.4</v>
      </c>
      <c r="R150" s="164"/>
      <c r="T150" s="33"/>
    </row>
    <row r="151" spans="1:20" x14ac:dyDescent="0.25">
      <c r="A151" s="33"/>
      <c r="C151" s="163"/>
      <c r="D151" s="174">
        <v>10392</v>
      </c>
      <c r="E151" s="157" t="s">
        <v>730</v>
      </c>
      <c r="F151" s="157" t="s">
        <v>641</v>
      </c>
      <c r="G151" s="158">
        <v>35423</v>
      </c>
      <c r="H151" s="156" t="s">
        <v>587</v>
      </c>
      <c r="I151" s="159">
        <v>122.46</v>
      </c>
      <c r="J151" s="157" t="s">
        <v>730</v>
      </c>
      <c r="K151" s="156" t="s">
        <v>731</v>
      </c>
      <c r="L151" s="156" t="s">
        <v>589</v>
      </c>
      <c r="M151" s="156" t="s">
        <v>625</v>
      </c>
      <c r="N151" s="156" t="s">
        <v>706</v>
      </c>
      <c r="O151" s="156">
        <v>1996</v>
      </c>
      <c r="P151" s="156">
        <v>4</v>
      </c>
      <c r="Q151" s="175">
        <v>1440</v>
      </c>
      <c r="R151" s="164"/>
      <c r="T151" s="33"/>
    </row>
    <row r="152" spans="1:20" x14ac:dyDescent="0.25">
      <c r="A152" s="33"/>
      <c r="C152" s="163"/>
      <c r="D152" s="174">
        <v>10393</v>
      </c>
      <c r="E152" s="157" t="s">
        <v>710</v>
      </c>
      <c r="F152" s="157" t="s">
        <v>623</v>
      </c>
      <c r="G152" s="158">
        <v>35424</v>
      </c>
      <c r="H152" s="156" t="s">
        <v>587</v>
      </c>
      <c r="I152" s="159">
        <v>126.56</v>
      </c>
      <c r="J152" s="157" t="s">
        <v>710</v>
      </c>
      <c r="K152" s="156" t="s">
        <v>711</v>
      </c>
      <c r="L152" s="156" t="s">
        <v>712</v>
      </c>
      <c r="M152" s="156" t="s">
        <v>636</v>
      </c>
      <c r="N152" s="156" t="s">
        <v>706</v>
      </c>
      <c r="O152" s="156">
        <v>1996</v>
      </c>
      <c r="P152" s="156">
        <v>4</v>
      </c>
      <c r="Q152" s="175">
        <v>2556.9499999999998</v>
      </c>
      <c r="R152" s="164"/>
      <c r="T152" s="33"/>
    </row>
    <row r="153" spans="1:20" x14ac:dyDescent="0.25">
      <c r="A153" s="33"/>
      <c r="C153" s="163"/>
      <c r="D153" s="174">
        <v>10394</v>
      </c>
      <c r="E153" s="157" t="s">
        <v>750</v>
      </c>
      <c r="F153" s="157" t="s">
        <v>623</v>
      </c>
      <c r="G153" s="158">
        <v>35424</v>
      </c>
      <c r="H153" s="156" t="s">
        <v>587</v>
      </c>
      <c r="I153" s="159">
        <v>30.34</v>
      </c>
      <c r="J153" s="157" t="s">
        <v>750</v>
      </c>
      <c r="K153" s="156" t="s">
        <v>751</v>
      </c>
      <c r="L153" s="156" t="s">
        <v>698</v>
      </c>
      <c r="M153" s="156" t="s">
        <v>636</v>
      </c>
      <c r="N153" s="156" t="s">
        <v>706</v>
      </c>
      <c r="O153" s="156">
        <v>1996</v>
      </c>
      <c r="P153" s="156">
        <v>4</v>
      </c>
      <c r="Q153" s="175">
        <v>442</v>
      </c>
      <c r="R153" s="164"/>
      <c r="T153" s="33"/>
    </row>
    <row r="154" spans="1:20" x14ac:dyDescent="0.25">
      <c r="A154" s="33"/>
      <c r="C154" s="163"/>
      <c r="D154" s="174">
        <v>10395</v>
      </c>
      <c r="E154" s="157" t="s">
        <v>618</v>
      </c>
      <c r="F154" s="157" t="s">
        <v>593</v>
      </c>
      <c r="G154" s="158">
        <v>35425</v>
      </c>
      <c r="H154" s="156" t="s">
        <v>594</v>
      </c>
      <c r="I154" s="159">
        <v>184.41</v>
      </c>
      <c r="J154" s="157" t="s">
        <v>618</v>
      </c>
      <c r="K154" s="156" t="s">
        <v>619</v>
      </c>
      <c r="L154" s="156" t="s">
        <v>620</v>
      </c>
      <c r="M154" s="156" t="s">
        <v>621</v>
      </c>
      <c r="N154" s="156" t="s">
        <v>706</v>
      </c>
      <c r="O154" s="156">
        <v>1996</v>
      </c>
      <c r="P154" s="156">
        <v>4</v>
      </c>
      <c r="Q154" s="175">
        <v>2122.9199968665839</v>
      </c>
      <c r="R154" s="164"/>
      <c r="T154" s="33"/>
    </row>
    <row r="155" spans="1:20" x14ac:dyDescent="0.25">
      <c r="A155" s="33"/>
      <c r="C155" s="163"/>
      <c r="D155" s="174">
        <v>10396</v>
      </c>
      <c r="E155" s="157" t="s">
        <v>646</v>
      </c>
      <c r="F155" s="157" t="s">
        <v>623</v>
      </c>
      <c r="G155" s="158">
        <v>35426</v>
      </c>
      <c r="H155" s="156" t="s">
        <v>587</v>
      </c>
      <c r="I155" s="159">
        <v>135.35</v>
      </c>
      <c r="J155" s="157" t="s">
        <v>646</v>
      </c>
      <c r="K155" s="156" t="s">
        <v>647</v>
      </c>
      <c r="L155" s="156" t="s">
        <v>589</v>
      </c>
      <c r="M155" s="156" t="s">
        <v>596</v>
      </c>
      <c r="N155" s="156" t="s">
        <v>706</v>
      </c>
      <c r="O155" s="156">
        <v>1996</v>
      </c>
      <c r="P155" s="156">
        <v>4</v>
      </c>
      <c r="Q155" s="175">
        <v>1903.8</v>
      </c>
      <c r="R155" s="164"/>
      <c r="T155" s="33"/>
    </row>
    <row r="156" spans="1:20" x14ac:dyDescent="0.25">
      <c r="A156" s="33"/>
      <c r="C156" s="163"/>
      <c r="D156" s="174">
        <v>10397</v>
      </c>
      <c r="E156" s="157" t="s">
        <v>723</v>
      </c>
      <c r="F156" s="157" t="s">
        <v>586</v>
      </c>
      <c r="G156" s="158">
        <v>35426</v>
      </c>
      <c r="H156" s="156" t="s">
        <v>594</v>
      </c>
      <c r="I156" s="159">
        <v>60.26</v>
      </c>
      <c r="J156" s="157" t="s">
        <v>723</v>
      </c>
      <c r="K156" s="156" t="s">
        <v>715</v>
      </c>
      <c r="L156" s="156" t="s">
        <v>589</v>
      </c>
      <c r="M156" s="156" t="s">
        <v>716</v>
      </c>
      <c r="N156" s="156" t="s">
        <v>706</v>
      </c>
      <c r="O156" s="156">
        <v>1996</v>
      </c>
      <c r="P156" s="156">
        <v>4</v>
      </c>
      <c r="Q156" s="175">
        <v>716.7199949741364</v>
      </c>
      <c r="R156" s="164"/>
      <c r="T156" s="33"/>
    </row>
    <row r="157" spans="1:20" x14ac:dyDescent="0.25">
      <c r="A157" s="33"/>
      <c r="C157" s="163"/>
      <c r="D157" s="174">
        <v>10398</v>
      </c>
      <c r="E157" s="157" t="s">
        <v>710</v>
      </c>
      <c r="F157" s="157" t="s">
        <v>641</v>
      </c>
      <c r="G157" s="158">
        <v>35429</v>
      </c>
      <c r="H157" s="156" t="s">
        <v>587</v>
      </c>
      <c r="I157" s="159">
        <v>89.16</v>
      </c>
      <c r="J157" s="157" t="s">
        <v>710</v>
      </c>
      <c r="K157" s="156" t="s">
        <v>711</v>
      </c>
      <c r="L157" s="156" t="s">
        <v>712</v>
      </c>
      <c r="M157" s="156" t="s">
        <v>636</v>
      </c>
      <c r="N157" s="156" t="s">
        <v>706</v>
      </c>
      <c r="O157" s="156">
        <v>1996</v>
      </c>
      <c r="P157" s="156">
        <v>4</v>
      </c>
      <c r="Q157" s="175">
        <v>2505.5999965667725</v>
      </c>
      <c r="R157" s="164"/>
      <c r="T157" s="33"/>
    </row>
    <row r="158" spans="1:20" x14ac:dyDescent="0.25">
      <c r="A158" s="33"/>
      <c r="C158" s="163"/>
      <c r="D158" s="174">
        <v>10399</v>
      </c>
      <c r="E158" s="157" t="s">
        <v>743</v>
      </c>
      <c r="F158" s="157" t="s">
        <v>633</v>
      </c>
      <c r="G158" s="158">
        <v>35430</v>
      </c>
      <c r="H158" s="156" t="s">
        <v>587</v>
      </c>
      <c r="I158" s="159">
        <v>27.36</v>
      </c>
      <c r="J158" s="157" t="s">
        <v>743</v>
      </c>
      <c r="K158" s="156" t="s">
        <v>744</v>
      </c>
      <c r="L158" s="156" t="s">
        <v>589</v>
      </c>
      <c r="M158" s="156" t="s">
        <v>726</v>
      </c>
      <c r="N158" s="156" t="s">
        <v>706</v>
      </c>
      <c r="O158" s="156">
        <v>1996</v>
      </c>
      <c r="P158" s="156">
        <v>4</v>
      </c>
      <c r="Q158" s="175">
        <v>1765.6</v>
      </c>
      <c r="R158" s="164"/>
      <c r="T158" s="33"/>
    </row>
    <row r="159" spans="1:20" x14ac:dyDescent="0.25">
      <c r="A159" s="33"/>
      <c r="C159" s="163"/>
      <c r="D159" s="174">
        <v>10400</v>
      </c>
      <c r="E159" s="157" t="s">
        <v>738</v>
      </c>
      <c r="F159" s="157" t="s">
        <v>623</v>
      </c>
      <c r="G159" s="158">
        <v>35431</v>
      </c>
      <c r="H159" s="156" t="s">
        <v>587</v>
      </c>
      <c r="I159" s="159">
        <v>83.93</v>
      </c>
      <c r="J159" s="157" t="s">
        <v>738</v>
      </c>
      <c r="K159" s="156" t="s">
        <v>680</v>
      </c>
      <c r="L159" s="156" t="s">
        <v>589</v>
      </c>
      <c r="M159" s="156" t="s">
        <v>681</v>
      </c>
      <c r="N159" s="156" t="s">
        <v>758</v>
      </c>
      <c r="O159" s="156">
        <v>1997</v>
      </c>
      <c r="P159" s="156">
        <v>1</v>
      </c>
      <c r="Q159" s="175">
        <v>3063</v>
      </c>
      <c r="R159" s="164"/>
      <c r="T159" s="33"/>
    </row>
    <row r="160" spans="1:20" x14ac:dyDescent="0.25">
      <c r="A160" s="33"/>
      <c r="C160" s="163"/>
      <c r="D160" s="174">
        <v>10401</v>
      </c>
      <c r="E160" s="157" t="s">
        <v>632</v>
      </c>
      <c r="F160" s="157" t="s">
        <v>623</v>
      </c>
      <c r="G160" s="158">
        <v>35431</v>
      </c>
      <c r="H160" s="156" t="s">
        <v>594</v>
      </c>
      <c r="I160" s="159">
        <v>12.51</v>
      </c>
      <c r="J160" s="157" t="s">
        <v>632</v>
      </c>
      <c r="K160" s="156" t="s">
        <v>634</v>
      </c>
      <c r="L160" s="156" t="s">
        <v>635</v>
      </c>
      <c r="M160" s="156" t="s">
        <v>636</v>
      </c>
      <c r="N160" s="156" t="s">
        <v>758</v>
      </c>
      <c r="O160" s="156">
        <v>1997</v>
      </c>
      <c r="P160" s="156">
        <v>1</v>
      </c>
      <c r="Q160" s="175">
        <v>3868.6</v>
      </c>
      <c r="R160" s="164"/>
      <c r="T160" s="33"/>
    </row>
    <row r="161" spans="1:20" x14ac:dyDescent="0.25">
      <c r="A161" s="33"/>
      <c r="C161" s="163"/>
      <c r="D161" s="174">
        <v>10402</v>
      </c>
      <c r="E161" s="157" t="s">
        <v>622</v>
      </c>
      <c r="F161" s="157" t="s">
        <v>633</v>
      </c>
      <c r="G161" s="158">
        <v>35432</v>
      </c>
      <c r="H161" s="156" t="s">
        <v>599</v>
      </c>
      <c r="I161" s="159">
        <v>67.88</v>
      </c>
      <c r="J161" s="157" t="s">
        <v>622</v>
      </c>
      <c r="K161" s="156" t="s">
        <v>624</v>
      </c>
      <c r="L161" s="156" t="s">
        <v>589</v>
      </c>
      <c r="M161" s="156" t="s">
        <v>625</v>
      </c>
      <c r="N161" s="156" t="s">
        <v>758</v>
      </c>
      <c r="O161" s="156">
        <v>1997</v>
      </c>
      <c r="P161" s="156">
        <v>1</v>
      </c>
      <c r="Q161" s="175">
        <v>2713.5</v>
      </c>
      <c r="R161" s="164"/>
      <c r="T161" s="33"/>
    </row>
    <row r="162" spans="1:20" x14ac:dyDescent="0.25">
      <c r="A162" s="33"/>
      <c r="C162" s="163"/>
      <c r="D162" s="174">
        <v>10403</v>
      </c>
      <c r="E162" s="157" t="s">
        <v>622</v>
      </c>
      <c r="F162" s="157" t="s">
        <v>598</v>
      </c>
      <c r="G162" s="158">
        <v>35433</v>
      </c>
      <c r="H162" s="156" t="s">
        <v>587</v>
      </c>
      <c r="I162" s="159">
        <v>73.790000000000006</v>
      </c>
      <c r="J162" s="157" t="s">
        <v>622</v>
      </c>
      <c r="K162" s="156" t="s">
        <v>624</v>
      </c>
      <c r="L162" s="156" t="s">
        <v>589</v>
      </c>
      <c r="M162" s="156" t="s">
        <v>625</v>
      </c>
      <c r="N162" s="156" t="s">
        <v>758</v>
      </c>
      <c r="O162" s="156">
        <v>1997</v>
      </c>
      <c r="P162" s="156">
        <v>1</v>
      </c>
      <c r="Q162" s="175">
        <v>855.01499400436876</v>
      </c>
      <c r="R162" s="164"/>
      <c r="T162" s="33"/>
    </row>
    <row r="163" spans="1:20" x14ac:dyDescent="0.25">
      <c r="A163" s="33"/>
      <c r="C163" s="163"/>
      <c r="D163" s="174">
        <v>10404</v>
      </c>
      <c r="E163" s="157" t="s">
        <v>659</v>
      </c>
      <c r="F163" s="157" t="s">
        <v>641</v>
      </c>
      <c r="G163" s="158">
        <v>35433</v>
      </c>
      <c r="H163" s="156" t="s">
        <v>594</v>
      </c>
      <c r="I163" s="159">
        <v>155.97</v>
      </c>
      <c r="J163" s="157" t="s">
        <v>659</v>
      </c>
      <c r="K163" s="156" t="s">
        <v>660</v>
      </c>
      <c r="L163" s="156" t="s">
        <v>589</v>
      </c>
      <c r="M163" s="156" t="s">
        <v>661</v>
      </c>
      <c r="N163" s="156" t="s">
        <v>758</v>
      </c>
      <c r="O163" s="156">
        <v>1997</v>
      </c>
      <c r="P163" s="156">
        <v>1</v>
      </c>
      <c r="Q163" s="175">
        <v>1591.2499987520278</v>
      </c>
      <c r="R163" s="164"/>
      <c r="T163" s="33"/>
    </row>
    <row r="164" spans="1:20" x14ac:dyDescent="0.25">
      <c r="A164" s="33"/>
      <c r="C164" s="163"/>
      <c r="D164" s="174">
        <v>10405</v>
      </c>
      <c r="E164" s="157" t="s">
        <v>759</v>
      </c>
      <c r="F164" s="157" t="s">
        <v>623</v>
      </c>
      <c r="G164" s="158">
        <v>35436</v>
      </c>
      <c r="H164" s="156" t="s">
        <v>594</v>
      </c>
      <c r="I164" s="159">
        <v>34.82</v>
      </c>
      <c r="J164" s="157" t="s">
        <v>759</v>
      </c>
      <c r="K164" s="156" t="s">
        <v>760</v>
      </c>
      <c r="L164" s="156" t="s">
        <v>761</v>
      </c>
      <c r="M164" s="156" t="s">
        <v>621</v>
      </c>
      <c r="N164" s="156" t="s">
        <v>758</v>
      </c>
      <c r="O164" s="156">
        <v>1997</v>
      </c>
      <c r="P164" s="156">
        <v>1</v>
      </c>
      <c r="Q164" s="175">
        <v>400</v>
      </c>
      <c r="R164" s="164"/>
      <c r="T164" s="33"/>
    </row>
    <row r="165" spans="1:20" x14ac:dyDescent="0.25">
      <c r="A165" s="33"/>
      <c r="C165" s="163"/>
      <c r="D165" s="174">
        <v>10406</v>
      </c>
      <c r="E165" s="157" t="s">
        <v>745</v>
      </c>
      <c r="F165" s="157" t="s">
        <v>679</v>
      </c>
      <c r="G165" s="158">
        <v>35437</v>
      </c>
      <c r="H165" s="156" t="s">
        <v>594</v>
      </c>
      <c r="I165" s="159">
        <v>108.04</v>
      </c>
      <c r="J165" s="157" t="s">
        <v>745</v>
      </c>
      <c r="K165" s="156" t="s">
        <v>683</v>
      </c>
      <c r="L165" s="156" t="s">
        <v>617</v>
      </c>
      <c r="M165" s="156" t="s">
        <v>602</v>
      </c>
      <c r="N165" s="156" t="s">
        <v>758</v>
      </c>
      <c r="O165" s="156">
        <v>1997</v>
      </c>
      <c r="P165" s="156">
        <v>1</v>
      </c>
      <c r="Q165" s="175">
        <v>1830.7799972072244</v>
      </c>
      <c r="R165" s="164"/>
      <c r="T165" s="33"/>
    </row>
    <row r="166" spans="1:20" x14ac:dyDescent="0.25">
      <c r="A166" s="33"/>
      <c r="C166" s="163"/>
      <c r="D166" s="174">
        <v>10407</v>
      </c>
      <c r="E166" s="157" t="s">
        <v>629</v>
      </c>
      <c r="F166" s="157" t="s">
        <v>641</v>
      </c>
      <c r="G166" s="158">
        <v>35437</v>
      </c>
      <c r="H166" s="156" t="s">
        <v>599</v>
      </c>
      <c r="I166" s="159">
        <v>91.48</v>
      </c>
      <c r="J166" s="157" t="s">
        <v>629</v>
      </c>
      <c r="K166" s="156" t="s">
        <v>630</v>
      </c>
      <c r="L166" s="156" t="s">
        <v>589</v>
      </c>
      <c r="M166" s="156" t="s">
        <v>596</v>
      </c>
      <c r="N166" s="156" t="s">
        <v>758</v>
      </c>
      <c r="O166" s="156">
        <v>1997</v>
      </c>
      <c r="P166" s="156">
        <v>1</v>
      </c>
      <c r="Q166" s="175">
        <v>1194</v>
      </c>
      <c r="R166" s="164"/>
      <c r="T166" s="33"/>
    </row>
    <row r="167" spans="1:20" x14ac:dyDescent="0.25">
      <c r="A167" s="33"/>
      <c r="C167" s="163"/>
      <c r="D167" s="174">
        <v>10408</v>
      </c>
      <c r="E167" s="157" t="s">
        <v>762</v>
      </c>
      <c r="F167" s="157" t="s">
        <v>633</v>
      </c>
      <c r="G167" s="158">
        <v>35438</v>
      </c>
      <c r="H167" s="156" t="s">
        <v>594</v>
      </c>
      <c r="I167" s="159">
        <v>11.26</v>
      </c>
      <c r="J167" s="157" t="s">
        <v>762</v>
      </c>
      <c r="K167" s="156" t="s">
        <v>763</v>
      </c>
      <c r="L167" s="156" t="s">
        <v>589</v>
      </c>
      <c r="M167" s="156" t="s">
        <v>590</v>
      </c>
      <c r="N167" s="156" t="s">
        <v>758</v>
      </c>
      <c r="O167" s="156">
        <v>1997</v>
      </c>
      <c r="P167" s="156">
        <v>1</v>
      </c>
      <c r="Q167" s="175">
        <v>1622.4</v>
      </c>
      <c r="R167" s="164"/>
      <c r="T167" s="33"/>
    </row>
    <row r="168" spans="1:20" x14ac:dyDescent="0.25">
      <c r="A168" s="33"/>
      <c r="C168" s="163"/>
      <c r="D168" s="174">
        <v>10409</v>
      </c>
      <c r="E168" s="157" t="s">
        <v>764</v>
      </c>
      <c r="F168" s="157" t="s">
        <v>604</v>
      </c>
      <c r="G168" s="158">
        <v>35439</v>
      </c>
      <c r="H168" s="156" t="s">
        <v>594</v>
      </c>
      <c r="I168" s="159">
        <v>29.83</v>
      </c>
      <c r="J168" s="157" t="s">
        <v>764</v>
      </c>
      <c r="K168" s="156" t="s">
        <v>765</v>
      </c>
      <c r="L168" s="156" t="s">
        <v>589</v>
      </c>
      <c r="M168" s="156" t="s">
        <v>766</v>
      </c>
      <c r="N168" s="156" t="s">
        <v>758</v>
      </c>
      <c r="O168" s="156">
        <v>1997</v>
      </c>
      <c r="P168" s="156">
        <v>1</v>
      </c>
      <c r="Q168" s="175">
        <v>319.2</v>
      </c>
      <c r="R168" s="164"/>
      <c r="T168" s="33"/>
    </row>
    <row r="169" spans="1:20" x14ac:dyDescent="0.25">
      <c r="A169" s="33"/>
      <c r="C169" s="163"/>
      <c r="D169" s="174">
        <v>10410</v>
      </c>
      <c r="E169" s="157" t="s">
        <v>755</v>
      </c>
      <c r="F169" s="157" t="s">
        <v>604</v>
      </c>
      <c r="G169" s="158">
        <v>35440</v>
      </c>
      <c r="H169" s="156" t="s">
        <v>587</v>
      </c>
      <c r="I169" s="159">
        <v>2.4</v>
      </c>
      <c r="J169" s="157" t="s">
        <v>755</v>
      </c>
      <c r="K169" s="156" t="s">
        <v>756</v>
      </c>
      <c r="L169" s="156" t="s">
        <v>757</v>
      </c>
      <c r="M169" s="156" t="s">
        <v>722</v>
      </c>
      <c r="N169" s="156" t="s">
        <v>758</v>
      </c>
      <c r="O169" s="156">
        <v>1997</v>
      </c>
      <c r="P169" s="156">
        <v>1</v>
      </c>
      <c r="Q169" s="175">
        <v>802</v>
      </c>
      <c r="R169" s="164"/>
      <c r="T169" s="33"/>
    </row>
    <row r="170" spans="1:20" x14ac:dyDescent="0.25">
      <c r="A170" s="33"/>
      <c r="C170" s="163"/>
      <c r="D170" s="174">
        <v>10411</v>
      </c>
      <c r="E170" s="157" t="s">
        <v>755</v>
      </c>
      <c r="F170" s="157" t="s">
        <v>613</v>
      </c>
      <c r="G170" s="158">
        <v>35440</v>
      </c>
      <c r="H170" s="156" t="s">
        <v>587</v>
      </c>
      <c r="I170" s="159">
        <v>23.65</v>
      </c>
      <c r="J170" s="157" t="s">
        <v>755</v>
      </c>
      <c r="K170" s="156" t="s">
        <v>756</v>
      </c>
      <c r="L170" s="156" t="s">
        <v>757</v>
      </c>
      <c r="M170" s="156" t="s">
        <v>722</v>
      </c>
      <c r="N170" s="156" t="s">
        <v>758</v>
      </c>
      <c r="O170" s="156">
        <v>1997</v>
      </c>
      <c r="P170" s="156">
        <v>1</v>
      </c>
      <c r="Q170" s="175">
        <v>966.79999639838934</v>
      </c>
      <c r="R170" s="164"/>
      <c r="T170" s="33"/>
    </row>
    <row r="171" spans="1:20" x14ac:dyDescent="0.25">
      <c r="A171" s="33"/>
      <c r="C171" s="163"/>
      <c r="D171" s="174">
        <v>10412</v>
      </c>
      <c r="E171" s="157" t="s">
        <v>643</v>
      </c>
      <c r="F171" s="157" t="s">
        <v>633</v>
      </c>
      <c r="G171" s="158">
        <v>35443</v>
      </c>
      <c r="H171" s="156" t="s">
        <v>599</v>
      </c>
      <c r="I171" s="159">
        <v>3.77</v>
      </c>
      <c r="J171" s="157" t="s">
        <v>643</v>
      </c>
      <c r="K171" s="156" t="s">
        <v>644</v>
      </c>
      <c r="L171" s="156" t="s">
        <v>589</v>
      </c>
      <c r="M171" s="156" t="s">
        <v>645</v>
      </c>
      <c r="N171" s="156" t="s">
        <v>758</v>
      </c>
      <c r="O171" s="156">
        <v>1997</v>
      </c>
      <c r="P171" s="156">
        <v>1</v>
      </c>
      <c r="Q171" s="175">
        <v>334.7999994456768</v>
      </c>
      <c r="R171" s="164"/>
      <c r="T171" s="33"/>
    </row>
    <row r="172" spans="1:20" x14ac:dyDescent="0.25">
      <c r="A172" s="33"/>
      <c r="C172" s="163"/>
      <c r="D172" s="174">
        <v>10413</v>
      </c>
      <c r="E172" s="157" t="s">
        <v>728</v>
      </c>
      <c r="F172" s="157" t="s">
        <v>604</v>
      </c>
      <c r="G172" s="158">
        <v>35444</v>
      </c>
      <c r="H172" s="156" t="s">
        <v>599</v>
      </c>
      <c r="I172" s="159">
        <v>95.66</v>
      </c>
      <c r="J172" s="157" t="s">
        <v>728</v>
      </c>
      <c r="K172" s="156" t="s">
        <v>729</v>
      </c>
      <c r="L172" s="156" t="s">
        <v>589</v>
      </c>
      <c r="M172" s="156" t="s">
        <v>590</v>
      </c>
      <c r="N172" s="156" t="s">
        <v>758</v>
      </c>
      <c r="O172" s="156">
        <v>1997</v>
      </c>
      <c r="P172" s="156">
        <v>1</v>
      </c>
      <c r="Q172" s="175">
        <v>2123.1999999999998</v>
      </c>
      <c r="R172" s="164"/>
      <c r="T172" s="33"/>
    </row>
    <row r="173" spans="1:20" x14ac:dyDescent="0.25">
      <c r="A173" s="33"/>
      <c r="C173" s="163"/>
      <c r="D173" s="174">
        <v>10414</v>
      </c>
      <c r="E173" s="157" t="s">
        <v>727</v>
      </c>
      <c r="F173" s="157" t="s">
        <v>641</v>
      </c>
      <c r="G173" s="158">
        <v>35444</v>
      </c>
      <c r="H173" s="156" t="s">
        <v>587</v>
      </c>
      <c r="I173" s="159">
        <v>21.48</v>
      </c>
      <c r="J173" s="157" t="s">
        <v>727</v>
      </c>
      <c r="K173" s="156" t="s">
        <v>683</v>
      </c>
      <c r="L173" s="156" t="s">
        <v>617</v>
      </c>
      <c r="M173" s="156" t="s">
        <v>602</v>
      </c>
      <c r="N173" s="156" t="s">
        <v>758</v>
      </c>
      <c r="O173" s="156">
        <v>1997</v>
      </c>
      <c r="P173" s="156">
        <v>1</v>
      </c>
      <c r="Q173" s="175">
        <v>224.82999990209936</v>
      </c>
      <c r="R173" s="164"/>
      <c r="T173" s="33"/>
    </row>
    <row r="174" spans="1:20" x14ac:dyDescent="0.25">
      <c r="A174" s="33"/>
      <c r="C174" s="163"/>
      <c r="D174" s="174">
        <v>10415</v>
      </c>
      <c r="E174" s="157" t="s">
        <v>750</v>
      </c>
      <c r="F174" s="157" t="s">
        <v>604</v>
      </c>
      <c r="G174" s="158">
        <v>35445</v>
      </c>
      <c r="H174" s="156" t="s">
        <v>594</v>
      </c>
      <c r="I174" s="159">
        <v>0.2</v>
      </c>
      <c r="J174" s="157" t="s">
        <v>750</v>
      </c>
      <c r="K174" s="156" t="s">
        <v>751</v>
      </c>
      <c r="L174" s="156" t="s">
        <v>698</v>
      </c>
      <c r="M174" s="156" t="s">
        <v>636</v>
      </c>
      <c r="N174" s="156" t="s">
        <v>758</v>
      </c>
      <c r="O174" s="156">
        <v>1997</v>
      </c>
      <c r="P174" s="156">
        <v>1</v>
      </c>
      <c r="Q174" s="175">
        <v>102.4</v>
      </c>
      <c r="R174" s="164"/>
      <c r="T174" s="33"/>
    </row>
    <row r="175" spans="1:20" x14ac:dyDescent="0.25">
      <c r="A175" s="33"/>
      <c r="C175" s="163"/>
      <c r="D175" s="174">
        <v>10416</v>
      </c>
      <c r="E175" s="157" t="s">
        <v>643</v>
      </c>
      <c r="F175" s="157" t="s">
        <v>633</v>
      </c>
      <c r="G175" s="158">
        <v>35446</v>
      </c>
      <c r="H175" s="156" t="s">
        <v>587</v>
      </c>
      <c r="I175" s="159">
        <v>22.72</v>
      </c>
      <c r="J175" s="157" t="s">
        <v>643</v>
      </c>
      <c r="K175" s="156" t="s">
        <v>644</v>
      </c>
      <c r="L175" s="156" t="s">
        <v>589</v>
      </c>
      <c r="M175" s="156" t="s">
        <v>645</v>
      </c>
      <c r="N175" s="156" t="s">
        <v>758</v>
      </c>
      <c r="O175" s="156">
        <v>1997</v>
      </c>
      <c r="P175" s="156">
        <v>1</v>
      </c>
      <c r="Q175" s="175">
        <v>720</v>
      </c>
      <c r="R175" s="164"/>
      <c r="T175" s="33"/>
    </row>
    <row r="176" spans="1:20" x14ac:dyDescent="0.25">
      <c r="A176" s="33"/>
      <c r="C176" s="163"/>
      <c r="D176" s="174">
        <v>10417</v>
      </c>
      <c r="E176" s="157" t="s">
        <v>724</v>
      </c>
      <c r="F176" s="157" t="s">
        <v>598</v>
      </c>
      <c r="G176" s="158">
        <v>35446</v>
      </c>
      <c r="H176" s="156" t="s">
        <v>587</v>
      </c>
      <c r="I176" s="159">
        <v>70.290000000000006</v>
      </c>
      <c r="J176" s="157" t="s">
        <v>724</v>
      </c>
      <c r="K176" s="156" t="s">
        <v>725</v>
      </c>
      <c r="L176" s="156" t="s">
        <v>589</v>
      </c>
      <c r="M176" s="156" t="s">
        <v>726</v>
      </c>
      <c r="N176" s="156" t="s">
        <v>758</v>
      </c>
      <c r="O176" s="156">
        <v>1997</v>
      </c>
      <c r="P176" s="156">
        <v>1</v>
      </c>
      <c r="Q176" s="175">
        <v>11188.4</v>
      </c>
      <c r="R176" s="164"/>
      <c r="T176" s="33"/>
    </row>
    <row r="177" spans="1:20" x14ac:dyDescent="0.25">
      <c r="A177" s="33"/>
      <c r="C177" s="163"/>
      <c r="D177" s="174">
        <v>10418</v>
      </c>
      <c r="E177" s="157" t="s">
        <v>657</v>
      </c>
      <c r="F177" s="157" t="s">
        <v>598</v>
      </c>
      <c r="G177" s="158">
        <v>35447</v>
      </c>
      <c r="H177" s="156" t="s">
        <v>594</v>
      </c>
      <c r="I177" s="159">
        <v>17.55</v>
      </c>
      <c r="J177" s="157" t="s">
        <v>657</v>
      </c>
      <c r="K177" s="156" t="s">
        <v>658</v>
      </c>
      <c r="L177" s="156" t="s">
        <v>589</v>
      </c>
      <c r="M177" s="156" t="s">
        <v>596</v>
      </c>
      <c r="N177" s="156" t="s">
        <v>758</v>
      </c>
      <c r="O177" s="156">
        <v>1997</v>
      </c>
      <c r="P177" s="156">
        <v>1</v>
      </c>
      <c r="Q177" s="175">
        <v>1814.8</v>
      </c>
      <c r="R177" s="164"/>
      <c r="T177" s="33"/>
    </row>
    <row r="178" spans="1:20" x14ac:dyDescent="0.25">
      <c r="A178" s="33"/>
      <c r="C178" s="163"/>
      <c r="D178" s="174">
        <v>10419</v>
      </c>
      <c r="E178" s="157" t="s">
        <v>612</v>
      </c>
      <c r="F178" s="157" t="s">
        <v>598</v>
      </c>
      <c r="G178" s="158">
        <v>35450</v>
      </c>
      <c r="H178" s="156" t="s">
        <v>599</v>
      </c>
      <c r="I178" s="159">
        <v>137.35</v>
      </c>
      <c r="J178" s="157" t="s">
        <v>612</v>
      </c>
      <c r="K178" s="156" t="s">
        <v>614</v>
      </c>
      <c r="L178" s="156" t="s">
        <v>589</v>
      </c>
      <c r="M178" s="156" t="s">
        <v>611</v>
      </c>
      <c r="N178" s="156" t="s">
        <v>758</v>
      </c>
      <c r="O178" s="156">
        <v>1997</v>
      </c>
      <c r="P178" s="156">
        <v>1</v>
      </c>
      <c r="Q178" s="175">
        <v>2097.5999983549118</v>
      </c>
      <c r="R178" s="164"/>
      <c r="T178" s="33"/>
    </row>
    <row r="179" spans="1:20" x14ac:dyDescent="0.25">
      <c r="A179" s="33"/>
      <c r="C179" s="163"/>
      <c r="D179" s="174">
        <v>10420</v>
      </c>
      <c r="E179" s="157" t="s">
        <v>615</v>
      </c>
      <c r="F179" s="157" t="s">
        <v>604</v>
      </c>
      <c r="G179" s="158">
        <v>35451</v>
      </c>
      <c r="H179" s="156" t="s">
        <v>594</v>
      </c>
      <c r="I179" s="159">
        <v>44.12</v>
      </c>
      <c r="J179" s="157" t="s">
        <v>615</v>
      </c>
      <c r="K179" s="156" t="s">
        <v>616</v>
      </c>
      <c r="L179" s="156" t="s">
        <v>617</v>
      </c>
      <c r="M179" s="156" t="s">
        <v>602</v>
      </c>
      <c r="N179" s="156" t="s">
        <v>758</v>
      </c>
      <c r="O179" s="156">
        <v>1997</v>
      </c>
      <c r="P179" s="156">
        <v>1</v>
      </c>
      <c r="Q179" s="175">
        <v>1707.8399971723557</v>
      </c>
      <c r="R179" s="164"/>
      <c r="T179" s="33"/>
    </row>
    <row r="180" spans="1:20" x14ac:dyDescent="0.25">
      <c r="A180" s="33"/>
      <c r="C180" s="163"/>
      <c r="D180" s="174">
        <v>10421</v>
      </c>
      <c r="E180" s="157" t="s">
        <v>631</v>
      </c>
      <c r="F180" s="157" t="s">
        <v>633</v>
      </c>
      <c r="G180" s="158">
        <v>35451</v>
      </c>
      <c r="H180" s="156" t="s">
        <v>594</v>
      </c>
      <c r="I180" s="159">
        <v>99.23</v>
      </c>
      <c r="J180" s="157" t="s">
        <v>631</v>
      </c>
      <c r="K180" s="156" t="s">
        <v>600</v>
      </c>
      <c r="L180" s="156" t="s">
        <v>601</v>
      </c>
      <c r="M180" s="156" t="s">
        <v>602</v>
      </c>
      <c r="N180" s="156" t="s">
        <v>758</v>
      </c>
      <c r="O180" s="156">
        <v>1997</v>
      </c>
      <c r="P180" s="156">
        <v>1</v>
      </c>
      <c r="Q180" s="175">
        <v>1194.2699968636036</v>
      </c>
      <c r="R180" s="164"/>
      <c r="T180" s="33"/>
    </row>
    <row r="181" spans="1:20" x14ac:dyDescent="0.25">
      <c r="A181" s="33"/>
      <c r="C181" s="163"/>
      <c r="D181" s="174">
        <v>10422</v>
      </c>
      <c r="E181" s="157" t="s">
        <v>767</v>
      </c>
      <c r="F181" s="157" t="s">
        <v>641</v>
      </c>
      <c r="G181" s="158">
        <v>35452</v>
      </c>
      <c r="H181" s="156" t="s">
        <v>594</v>
      </c>
      <c r="I181" s="159">
        <v>3.02</v>
      </c>
      <c r="J181" s="157" t="s">
        <v>767</v>
      </c>
      <c r="K181" s="156" t="s">
        <v>768</v>
      </c>
      <c r="L181" s="156" t="s">
        <v>589</v>
      </c>
      <c r="M181" s="156" t="s">
        <v>661</v>
      </c>
      <c r="N181" s="156" t="s">
        <v>758</v>
      </c>
      <c r="O181" s="156">
        <v>1997</v>
      </c>
      <c r="P181" s="156">
        <v>1</v>
      </c>
      <c r="Q181" s="175">
        <v>49.8</v>
      </c>
      <c r="R181" s="164"/>
      <c r="T181" s="33"/>
    </row>
    <row r="182" spans="1:20" x14ac:dyDescent="0.25">
      <c r="A182" s="33"/>
      <c r="C182" s="163"/>
      <c r="D182" s="174">
        <v>10423</v>
      </c>
      <c r="E182" s="157" t="s">
        <v>769</v>
      </c>
      <c r="F182" s="157" t="s">
        <v>593</v>
      </c>
      <c r="G182" s="158">
        <v>35453</v>
      </c>
      <c r="H182" s="156" t="s">
        <v>587</v>
      </c>
      <c r="I182" s="159">
        <v>24.5</v>
      </c>
      <c r="J182" s="157" t="s">
        <v>769</v>
      </c>
      <c r="K182" s="156" t="s">
        <v>770</v>
      </c>
      <c r="L182" s="156" t="s">
        <v>617</v>
      </c>
      <c r="M182" s="156" t="s">
        <v>602</v>
      </c>
      <c r="N182" s="156" t="s">
        <v>758</v>
      </c>
      <c r="O182" s="156">
        <v>1997</v>
      </c>
      <c r="P182" s="156">
        <v>1</v>
      </c>
      <c r="Q182" s="175">
        <v>1020</v>
      </c>
      <c r="R182" s="164"/>
      <c r="T182" s="33"/>
    </row>
    <row r="183" spans="1:20" x14ac:dyDescent="0.25">
      <c r="A183" s="33"/>
      <c r="C183" s="163"/>
      <c r="D183" s="174">
        <v>10424</v>
      </c>
      <c r="E183" s="157" t="s">
        <v>719</v>
      </c>
      <c r="F183" s="157" t="s">
        <v>679</v>
      </c>
      <c r="G183" s="158">
        <v>35453</v>
      </c>
      <c r="H183" s="156" t="s">
        <v>599</v>
      </c>
      <c r="I183" s="159">
        <v>370.61</v>
      </c>
      <c r="J183" s="157" t="s">
        <v>719</v>
      </c>
      <c r="K183" s="156" t="s">
        <v>720</v>
      </c>
      <c r="L183" s="156" t="s">
        <v>721</v>
      </c>
      <c r="M183" s="156" t="s">
        <v>722</v>
      </c>
      <c r="N183" s="156" t="s">
        <v>758</v>
      </c>
      <c r="O183" s="156">
        <v>1997</v>
      </c>
      <c r="P183" s="156">
        <v>1</v>
      </c>
      <c r="Q183" s="175">
        <v>9194.5599657475941</v>
      </c>
      <c r="R183" s="164"/>
      <c r="T183" s="33"/>
    </row>
    <row r="184" spans="1:20" x14ac:dyDescent="0.25">
      <c r="A184" s="33"/>
      <c r="C184" s="163"/>
      <c r="D184" s="174">
        <v>10425</v>
      </c>
      <c r="E184" s="157" t="s">
        <v>728</v>
      </c>
      <c r="F184" s="157" t="s">
        <v>593</v>
      </c>
      <c r="G184" s="158">
        <v>35454</v>
      </c>
      <c r="H184" s="156" t="s">
        <v>599</v>
      </c>
      <c r="I184" s="159">
        <v>7.93</v>
      </c>
      <c r="J184" s="157" t="s">
        <v>728</v>
      </c>
      <c r="K184" s="156" t="s">
        <v>729</v>
      </c>
      <c r="L184" s="156" t="s">
        <v>589</v>
      </c>
      <c r="M184" s="156" t="s">
        <v>590</v>
      </c>
      <c r="N184" s="156" t="s">
        <v>758</v>
      </c>
      <c r="O184" s="156">
        <v>1997</v>
      </c>
      <c r="P184" s="156">
        <v>1</v>
      </c>
      <c r="Q184" s="175">
        <v>360</v>
      </c>
      <c r="R184" s="164"/>
      <c r="T184" s="33"/>
    </row>
    <row r="185" spans="1:20" x14ac:dyDescent="0.25">
      <c r="A185" s="33"/>
      <c r="C185" s="163"/>
      <c r="D185" s="174">
        <v>10426</v>
      </c>
      <c r="E185" s="157" t="s">
        <v>740</v>
      </c>
      <c r="F185" s="157" t="s">
        <v>598</v>
      </c>
      <c r="G185" s="158">
        <v>35457</v>
      </c>
      <c r="H185" s="156" t="s">
        <v>594</v>
      </c>
      <c r="I185" s="159">
        <v>18.690000000000001</v>
      </c>
      <c r="J185" s="157" t="s">
        <v>741</v>
      </c>
      <c r="K185" s="156" t="s">
        <v>742</v>
      </c>
      <c r="L185" s="156" t="s">
        <v>589</v>
      </c>
      <c r="M185" s="156" t="s">
        <v>671</v>
      </c>
      <c r="N185" s="156" t="s">
        <v>758</v>
      </c>
      <c r="O185" s="156">
        <v>1997</v>
      </c>
      <c r="P185" s="156">
        <v>1</v>
      </c>
      <c r="Q185" s="175">
        <v>338.2</v>
      </c>
      <c r="R185" s="164"/>
      <c r="T185" s="33"/>
    </row>
    <row r="186" spans="1:20" x14ac:dyDescent="0.25">
      <c r="A186" s="33"/>
      <c r="C186" s="163"/>
      <c r="D186" s="174">
        <v>10427</v>
      </c>
      <c r="E186" s="157" t="s">
        <v>730</v>
      </c>
      <c r="F186" s="157" t="s">
        <v>598</v>
      </c>
      <c r="G186" s="158">
        <v>35457</v>
      </c>
      <c r="H186" s="156" t="s">
        <v>599</v>
      </c>
      <c r="I186" s="159">
        <v>31.29</v>
      </c>
      <c r="J186" s="157" t="s">
        <v>730</v>
      </c>
      <c r="K186" s="156" t="s">
        <v>731</v>
      </c>
      <c r="L186" s="156" t="s">
        <v>589</v>
      </c>
      <c r="M186" s="156" t="s">
        <v>625</v>
      </c>
      <c r="N186" s="156" t="s">
        <v>758</v>
      </c>
      <c r="O186" s="156">
        <v>1997</v>
      </c>
      <c r="P186" s="156">
        <v>1</v>
      </c>
      <c r="Q186" s="175">
        <v>651</v>
      </c>
      <c r="R186" s="164"/>
      <c r="T186" s="33"/>
    </row>
    <row r="187" spans="1:20" x14ac:dyDescent="0.25">
      <c r="A187" s="33"/>
      <c r="C187" s="163"/>
      <c r="D187" s="174">
        <v>10428</v>
      </c>
      <c r="E187" s="157" t="s">
        <v>676</v>
      </c>
      <c r="F187" s="157" t="s">
        <v>679</v>
      </c>
      <c r="G187" s="158">
        <v>35458</v>
      </c>
      <c r="H187" s="156" t="s">
        <v>594</v>
      </c>
      <c r="I187" s="159">
        <v>11.09</v>
      </c>
      <c r="J187" s="157" t="s">
        <v>676</v>
      </c>
      <c r="K187" s="156" t="s">
        <v>677</v>
      </c>
      <c r="L187" s="156" t="s">
        <v>589</v>
      </c>
      <c r="M187" s="156" t="s">
        <v>661</v>
      </c>
      <c r="N187" s="156" t="s">
        <v>758</v>
      </c>
      <c r="O187" s="156">
        <v>1997</v>
      </c>
      <c r="P187" s="156">
        <v>1</v>
      </c>
      <c r="Q187" s="175">
        <v>192</v>
      </c>
      <c r="R187" s="164"/>
      <c r="T187" s="33"/>
    </row>
    <row r="188" spans="1:20" x14ac:dyDescent="0.25">
      <c r="A188" s="33"/>
      <c r="C188" s="163"/>
      <c r="D188" s="174">
        <v>10429</v>
      </c>
      <c r="E188" s="157" t="s">
        <v>685</v>
      </c>
      <c r="F188" s="157" t="s">
        <v>604</v>
      </c>
      <c r="G188" s="158">
        <v>35459</v>
      </c>
      <c r="H188" s="156" t="s">
        <v>599</v>
      </c>
      <c r="I188" s="159">
        <v>56.63</v>
      </c>
      <c r="J188" s="157" t="s">
        <v>685</v>
      </c>
      <c r="K188" s="156" t="s">
        <v>686</v>
      </c>
      <c r="L188" s="156" t="s">
        <v>687</v>
      </c>
      <c r="M188" s="156" t="s">
        <v>688</v>
      </c>
      <c r="N188" s="156" t="s">
        <v>758</v>
      </c>
      <c r="O188" s="156">
        <v>1997</v>
      </c>
      <c r="P188" s="156">
        <v>1</v>
      </c>
      <c r="Q188" s="175">
        <v>1441.375</v>
      </c>
      <c r="R188" s="164"/>
      <c r="T188" s="33"/>
    </row>
    <row r="189" spans="1:20" x14ac:dyDescent="0.25">
      <c r="A189" s="33"/>
      <c r="C189" s="163"/>
      <c r="D189" s="174">
        <v>10430</v>
      </c>
      <c r="E189" s="157" t="s">
        <v>622</v>
      </c>
      <c r="F189" s="157" t="s">
        <v>598</v>
      </c>
      <c r="G189" s="158">
        <v>35460</v>
      </c>
      <c r="H189" s="156" t="s">
        <v>594</v>
      </c>
      <c r="I189" s="159">
        <v>458.78</v>
      </c>
      <c r="J189" s="157" t="s">
        <v>622</v>
      </c>
      <c r="K189" s="156" t="s">
        <v>624</v>
      </c>
      <c r="L189" s="156" t="s">
        <v>589</v>
      </c>
      <c r="M189" s="156" t="s">
        <v>625</v>
      </c>
      <c r="N189" s="156" t="s">
        <v>758</v>
      </c>
      <c r="O189" s="156">
        <v>1997</v>
      </c>
      <c r="P189" s="156">
        <v>1</v>
      </c>
      <c r="Q189" s="175">
        <v>4899.1999866366386</v>
      </c>
      <c r="R189" s="164"/>
      <c r="T189" s="33"/>
    </row>
    <row r="190" spans="1:20" x14ac:dyDescent="0.25">
      <c r="A190" s="33"/>
      <c r="C190" s="163"/>
      <c r="D190" s="174">
        <v>10431</v>
      </c>
      <c r="E190" s="157" t="s">
        <v>755</v>
      </c>
      <c r="F190" s="157" t="s">
        <v>598</v>
      </c>
      <c r="G190" s="158">
        <v>35460</v>
      </c>
      <c r="H190" s="156" t="s">
        <v>599</v>
      </c>
      <c r="I190" s="159">
        <v>44.17</v>
      </c>
      <c r="J190" s="157" t="s">
        <v>755</v>
      </c>
      <c r="K190" s="156" t="s">
        <v>756</v>
      </c>
      <c r="L190" s="156" t="s">
        <v>757</v>
      </c>
      <c r="M190" s="156" t="s">
        <v>722</v>
      </c>
      <c r="N190" s="156" t="s">
        <v>758</v>
      </c>
      <c r="O190" s="156">
        <v>1997</v>
      </c>
      <c r="P190" s="156">
        <v>1</v>
      </c>
      <c r="Q190" s="175">
        <v>1892.25</v>
      </c>
      <c r="R190" s="164"/>
      <c r="T190" s="33"/>
    </row>
    <row r="191" spans="1:20" x14ac:dyDescent="0.25">
      <c r="A191" s="33"/>
      <c r="C191" s="163"/>
      <c r="D191" s="174">
        <v>10432</v>
      </c>
      <c r="E191" s="157" t="s">
        <v>654</v>
      </c>
      <c r="F191" s="157" t="s">
        <v>604</v>
      </c>
      <c r="G191" s="158">
        <v>35461</v>
      </c>
      <c r="H191" s="156" t="s">
        <v>599</v>
      </c>
      <c r="I191" s="159">
        <v>4.34</v>
      </c>
      <c r="J191" s="157" t="s">
        <v>654</v>
      </c>
      <c r="K191" s="156" t="s">
        <v>655</v>
      </c>
      <c r="L191" s="156" t="s">
        <v>656</v>
      </c>
      <c r="M191" s="156" t="s">
        <v>636</v>
      </c>
      <c r="N191" s="156" t="s">
        <v>758</v>
      </c>
      <c r="O191" s="156">
        <v>1997</v>
      </c>
      <c r="P191" s="156">
        <v>1</v>
      </c>
      <c r="Q191" s="175">
        <v>485</v>
      </c>
      <c r="R191" s="164"/>
      <c r="T191" s="33"/>
    </row>
    <row r="192" spans="1:20" x14ac:dyDescent="0.25">
      <c r="A192" s="33"/>
      <c r="C192" s="163"/>
      <c r="D192" s="174">
        <v>10433</v>
      </c>
      <c r="E192" s="157" t="s">
        <v>723</v>
      </c>
      <c r="F192" s="157" t="s">
        <v>604</v>
      </c>
      <c r="G192" s="158">
        <v>35464</v>
      </c>
      <c r="H192" s="156" t="s">
        <v>587</v>
      </c>
      <c r="I192" s="159">
        <v>73.83</v>
      </c>
      <c r="J192" s="157" t="s">
        <v>723</v>
      </c>
      <c r="K192" s="156" t="s">
        <v>715</v>
      </c>
      <c r="L192" s="156" t="s">
        <v>589</v>
      </c>
      <c r="M192" s="156" t="s">
        <v>716</v>
      </c>
      <c r="N192" s="156" t="s">
        <v>758</v>
      </c>
      <c r="O192" s="156">
        <v>1997</v>
      </c>
      <c r="P192" s="156">
        <v>1</v>
      </c>
      <c r="Q192" s="175">
        <v>851.2</v>
      </c>
      <c r="R192" s="164"/>
      <c r="T192" s="33"/>
    </row>
    <row r="193" spans="1:20" x14ac:dyDescent="0.25">
      <c r="A193" s="33"/>
      <c r="C193" s="163"/>
      <c r="D193" s="174">
        <v>10434</v>
      </c>
      <c r="E193" s="157" t="s">
        <v>637</v>
      </c>
      <c r="F193" s="157" t="s">
        <v>604</v>
      </c>
      <c r="G193" s="158">
        <v>35464</v>
      </c>
      <c r="H193" s="156" t="s">
        <v>599</v>
      </c>
      <c r="I193" s="159">
        <v>17.920000000000002</v>
      </c>
      <c r="J193" s="157" t="s">
        <v>637</v>
      </c>
      <c r="K193" s="156" t="s">
        <v>638</v>
      </c>
      <c r="L193" s="156" t="s">
        <v>589</v>
      </c>
      <c r="M193" s="156" t="s">
        <v>639</v>
      </c>
      <c r="N193" s="156" t="s">
        <v>758</v>
      </c>
      <c r="O193" s="156">
        <v>1997</v>
      </c>
      <c r="P193" s="156">
        <v>1</v>
      </c>
      <c r="Q193" s="175">
        <v>321.11999845504761</v>
      </c>
      <c r="R193" s="164"/>
      <c r="T193" s="33"/>
    </row>
    <row r="194" spans="1:20" x14ac:dyDescent="0.25">
      <c r="A194" s="33"/>
      <c r="C194" s="163"/>
      <c r="D194" s="174">
        <v>10435</v>
      </c>
      <c r="E194" s="157" t="s">
        <v>771</v>
      </c>
      <c r="F194" s="157" t="s">
        <v>633</v>
      </c>
      <c r="G194" s="158">
        <v>35465</v>
      </c>
      <c r="H194" s="156" t="s">
        <v>599</v>
      </c>
      <c r="I194" s="159">
        <v>9.2100000000000009</v>
      </c>
      <c r="J194" s="157" t="s">
        <v>771</v>
      </c>
      <c r="K194" s="156" t="s">
        <v>680</v>
      </c>
      <c r="L194" s="156" t="s">
        <v>589</v>
      </c>
      <c r="M194" s="156" t="s">
        <v>681</v>
      </c>
      <c r="N194" s="156" t="s">
        <v>758</v>
      </c>
      <c r="O194" s="156">
        <v>1997</v>
      </c>
      <c r="P194" s="156">
        <v>1</v>
      </c>
      <c r="Q194" s="175">
        <v>631.6</v>
      </c>
      <c r="R194" s="164"/>
      <c r="T194" s="33"/>
    </row>
    <row r="195" spans="1:20" x14ac:dyDescent="0.25">
      <c r="A195" s="33"/>
      <c r="C195" s="163"/>
      <c r="D195" s="174">
        <v>10436</v>
      </c>
      <c r="E195" s="157" t="s">
        <v>640</v>
      </c>
      <c r="F195" s="157" t="s">
        <v>604</v>
      </c>
      <c r="G195" s="158">
        <v>35466</v>
      </c>
      <c r="H195" s="156" t="s">
        <v>599</v>
      </c>
      <c r="I195" s="159">
        <v>156.66</v>
      </c>
      <c r="J195" s="157" t="s">
        <v>640</v>
      </c>
      <c r="K195" s="156" t="s">
        <v>642</v>
      </c>
      <c r="L195" s="156" t="s">
        <v>589</v>
      </c>
      <c r="M195" s="156" t="s">
        <v>590</v>
      </c>
      <c r="N195" s="156" t="s">
        <v>758</v>
      </c>
      <c r="O195" s="156">
        <v>1997</v>
      </c>
      <c r="P195" s="156">
        <v>1</v>
      </c>
      <c r="Q195" s="175">
        <v>1994.5199967771769</v>
      </c>
      <c r="R195" s="164"/>
      <c r="T195" s="33"/>
    </row>
    <row r="196" spans="1:20" x14ac:dyDescent="0.25">
      <c r="A196" s="33"/>
      <c r="C196" s="163"/>
      <c r="D196" s="174">
        <v>10437</v>
      </c>
      <c r="E196" s="157" t="s">
        <v>643</v>
      </c>
      <c r="F196" s="157" t="s">
        <v>633</v>
      </c>
      <c r="G196" s="158">
        <v>35466</v>
      </c>
      <c r="H196" s="156" t="s">
        <v>594</v>
      </c>
      <c r="I196" s="159">
        <v>19.97</v>
      </c>
      <c r="J196" s="157" t="s">
        <v>643</v>
      </c>
      <c r="K196" s="156" t="s">
        <v>644</v>
      </c>
      <c r="L196" s="156" t="s">
        <v>589</v>
      </c>
      <c r="M196" s="156" t="s">
        <v>645</v>
      </c>
      <c r="N196" s="156" t="s">
        <v>758</v>
      </c>
      <c r="O196" s="156">
        <v>1997</v>
      </c>
      <c r="P196" s="156">
        <v>1</v>
      </c>
      <c r="Q196" s="175">
        <v>393</v>
      </c>
      <c r="R196" s="164"/>
      <c r="T196" s="33"/>
    </row>
    <row r="197" spans="1:20" x14ac:dyDescent="0.25">
      <c r="A197" s="33"/>
      <c r="C197" s="163"/>
      <c r="D197" s="174">
        <v>10438</v>
      </c>
      <c r="E197" s="157" t="s">
        <v>592</v>
      </c>
      <c r="F197" s="157" t="s">
        <v>604</v>
      </c>
      <c r="G197" s="158">
        <v>35467</v>
      </c>
      <c r="H197" s="156" t="s">
        <v>599</v>
      </c>
      <c r="I197" s="159">
        <v>8.24</v>
      </c>
      <c r="J197" s="157" t="s">
        <v>592</v>
      </c>
      <c r="K197" s="156" t="s">
        <v>595</v>
      </c>
      <c r="L197" s="156" t="s">
        <v>589</v>
      </c>
      <c r="M197" s="156" t="s">
        <v>596</v>
      </c>
      <c r="N197" s="156" t="s">
        <v>758</v>
      </c>
      <c r="O197" s="156">
        <v>1997</v>
      </c>
      <c r="P197" s="156">
        <v>1</v>
      </c>
      <c r="Q197" s="175">
        <v>453.9999983087182</v>
      </c>
      <c r="R197" s="164"/>
      <c r="T197" s="33"/>
    </row>
    <row r="198" spans="1:20" x14ac:dyDescent="0.25">
      <c r="A198" s="33"/>
      <c r="C198" s="163"/>
      <c r="D198" s="174">
        <v>10439</v>
      </c>
      <c r="E198" s="157" t="s">
        <v>719</v>
      </c>
      <c r="F198" s="157" t="s">
        <v>593</v>
      </c>
      <c r="G198" s="158">
        <v>35468</v>
      </c>
      <c r="H198" s="156" t="s">
        <v>587</v>
      </c>
      <c r="I198" s="159">
        <v>4.07</v>
      </c>
      <c r="J198" s="157" t="s">
        <v>719</v>
      </c>
      <c r="K198" s="156" t="s">
        <v>720</v>
      </c>
      <c r="L198" s="156" t="s">
        <v>721</v>
      </c>
      <c r="M198" s="156" t="s">
        <v>722</v>
      </c>
      <c r="N198" s="156" t="s">
        <v>758</v>
      </c>
      <c r="O198" s="156">
        <v>1997</v>
      </c>
      <c r="P198" s="156">
        <v>1</v>
      </c>
      <c r="Q198" s="175">
        <v>1078</v>
      </c>
      <c r="R198" s="164"/>
      <c r="T198" s="33"/>
    </row>
    <row r="199" spans="1:20" x14ac:dyDescent="0.25">
      <c r="A199" s="33"/>
      <c r="C199" s="163"/>
      <c r="D199" s="174">
        <v>10440</v>
      </c>
      <c r="E199" s="157" t="s">
        <v>710</v>
      </c>
      <c r="F199" s="157" t="s">
        <v>598</v>
      </c>
      <c r="G199" s="158">
        <v>35471</v>
      </c>
      <c r="H199" s="156" t="s">
        <v>599</v>
      </c>
      <c r="I199" s="159">
        <v>86.53</v>
      </c>
      <c r="J199" s="157" t="s">
        <v>710</v>
      </c>
      <c r="K199" s="156" t="s">
        <v>711</v>
      </c>
      <c r="L199" s="156" t="s">
        <v>712</v>
      </c>
      <c r="M199" s="156" t="s">
        <v>636</v>
      </c>
      <c r="N199" s="156" t="s">
        <v>758</v>
      </c>
      <c r="O199" s="156">
        <v>1997</v>
      </c>
      <c r="P199" s="156">
        <v>1</v>
      </c>
      <c r="Q199" s="175">
        <v>4924.1349654704336</v>
      </c>
      <c r="R199" s="164"/>
      <c r="T199" s="33"/>
    </row>
    <row r="200" spans="1:20" x14ac:dyDescent="0.25">
      <c r="A200" s="33"/>
      <c r="C200" s="163"/>
      <c r="D200" s="174">
        <v>10441</v>
      </c>
      <c r="E200" s="157" t="s">
        <v>693</v>
      </c>
      <c r="F200" s="157" t="s">
        <v>604</v>
      </c>
      <c r="G200" s="158">
        <v>35471</v>
      </c>
      <c r="H200" s="156" t="s">
        <v>599</v>
      </c>
      <c r="I200" s="159">
        <v>73.02</v>
      </c>
      <c r="J200" s="157" t="s">
        <v>693</v>
      </c>
      <c r="K200" s="156" t="s">
        <v>694</v>
      </c>
      <c r="L200" s="156" t="s">
        <v>695</v>
      </c>
      <c r="M200" s="156" t="s">
        <v>636</v>
      </c>
      <c r="N200" s="156" t="s">
        <v>758</v>
      </c>
      <c r="O200" s="156">
        <v>1997</v>
      </c>
      <c r="P200" s="156">
        <v>1</v>
      </c>
      <c r="Q200" s="175">
        <v>1755</v>
      </c>
      <c r="R200" s="164"/>
      <c r="T200" s="33"/>
    </row>
    <row r="201" spans="1:20" x14ac:dyDescent="0.25">
      <c r="A201" s="33"/>
      <c r="C201" s="163"/>
      <c r="D201" s="174">
        <v>10442</v>
      </c>
      <c r="E201" s="157" t="s">
        <v>622</v>
      </c>
      <c r="F201" s="157" t="s">
        <v>604</v>
      </c>
      <c r="G201" s="158">
        <v>35472</v>
      </c>
      <c r="H201" s="156" t="s">
        <v>599</v>
      </c>
      <c r="I201" s="159">
        <v>47.94</v>
      </c>
      <c r="J201" s="157" t="s">
        <v>622</v>
      </c>
      <c r="K201" s="156" t="s">
        <v>624</v>
      </c>
      <c r="L201" s="156" t="s">
        <v>589</v>
      </c>
      <c r="M201" s="156" t="s">
        <v>625</v>
      </c>
      <c r="N201" s="156" t="s">
        <v>758</v>
      </c>
      <c r="O201" s="156">
        <v>1997</v>
      </c>
      <c r="P201" s="156">
        <v>1</v>
      </c>
      <c r="Q201" s="175">
        <v>1792</v>
      </c>
      <c r="R201" s="164"/>
      <c r="T201" s="33"/>
    </row>
    <row r="202" spans="1:20" x14ac:dyDescent="0.25">
      <c r="A202" s="33"/>
      <c r="C202" s="163"/>
      <c r="D202" s="174">
        <v>10443</v>
      </c>
      <c r="E202" s="157" t="s">
        <v>676</v>
      </c>
      <c r="F202" s="157" t="s">
        <v>633</v>
      </c>
      <c r="G202" s="158">
        <v>35473</v>
      </c>
      <c r="H202" s="156" t="s">
        <v>594</v>
      </c>
      <c r="I202" s="159">
        <v>13.95</v>
      </c>
      <c r="J202" s="157" t="s">
        <v>676</v>
      </c>
      <c r="K202" s="156" t="s">
        <v>677</v>
      </c>
      <c r="L202" s="156" t="s">
        <v>589</v>
      </c>
      <c r="M202" s="156" t="s">
        <v>661</v>
      </c>
      <c r="N202" s="156" t="s">
        <v>758</v>
      </c>
      <c r="O202" s="156">
        <v>1997</v>
      </c>
      <c r="P202" s="156">
        <v>1</v>
      </c>
      <c r="Q202" s="175">
        <v>517.43999969959259</v>
      </c>
      <c r="R202" s="164"/>
      <c r="T202" s="33"/>
    </row>
    <row r="203" spans="1:20" x14ac:dyDescent="0.25">
      <c r="A203" s="33"/>
      <c r="C203" s="163"/>
      <c r="D203" s="174">
        <v>10444</v>
      </c>
      <c r="E203" s="157" t="s">
        <v>665</v>
      </c>
      <c r="F203" s="157" t="s">
        <v>604</v>
      </c>
      <c r="G203" s="158">
        <v>35473</v>
      </c>
      <c r="H203" s="156" t="s">
        <v>587</v>
      </c>
      <c r="I203" s="159">
        <v>3.5</v>
      </c>
      <c r="J203" s="157" t="s">
        <v>665</v>
      </c>
      <c r="K203" s="156" t="s">
        <v>666</v>
      </c>
      <c r="L203" s="156" t="s">
        <v>589</v>
      </c>
      <c r="M203" s="156" t="s">
        <v>639</v>
      </c>
      <c r="N203" s="156" t="s">
        <v>758</v>
      </c>
      <c r="O203" s="156">
        <v>1997</v>
      </c>
      <c r="P203" s="156">
        <v>1</v>
      </c>
      <c r="Q203" s="175">
        <v>1031.7</v>
      </c>
      <c r="R203" s="164"/>
      <c r="T203" s="33"/>
    </row>
    <row r="204" spans="1:20" x14ac:dyDescent="0.25">
      <c r="A204" s="33"/>
      <c r="C204" s="163"/>
      <c r="D204" s="174">
        <v>10445</v>
      </c>
      <c r="E204" s="157" t="s">
        <v>665</v>
      </c>
      <c r="F204" s="157" t="s">
        <v>604</v>
      </c>
      <c r="G204" s="158">
        <v>35474</v>
      </c>
      <c r="H204" s="156" t="s">
        <v>594</v>
      </c>
      <c r="I204" s="159">
        <v>9.3000000000000007</v>
      </c>
      <c r="J204" s="157" t="s">
        <v>665</v>
      </c>
      <c r="K204" s="156" t="s">
        <v>666</v>
      </c>
      <c r="L204" s="156" t="s">
        <v>589</v>
      </c>
      <c r="M204" s="156" t="s">
        <v>639</v>
      </c>
      <c r="N204" s="156" t="s">
        <v>758</v>
      </c>
      <c r="O204" s="156">
        <v>1997</v>
      </c>
      <c r="P204" s="156">
        <v>1</v>
      </c>
      <c r="Q204" s="175">
        <v>174.9</v>
      </c>
      <c r="R204" s="164"/>
      <c r="T204" s="33"/>
    </row>
    <row r="205" spans="1:20" x14ac:dyDescent="0.25">
      <c r="A205" s="33"/>
      <c r="C205" s="163"/>
      <c r="D205" s="174">
        <v>10446</v>
      </c>
      <c r="E205" s="157" t="s">
        <v>592</v>
      </c>
      <c r="F205" s="157" t="s">
        <v>593</v>
      </c>
      <c r="G205" s="158">
        <v>35475</v>
      </c>
      <c r="H205" s="156" t="s">
        <v>594</v>
      </c>
      <c r="I205" s="159">
        <v>14.68</v>
      </c>
      <c r="J205" s="157" t="s">
        <v>592</v>
      </c>
      <c r="K205" s="156" t="s">
        <v>595</v>
      </c>
      <c r="L205" s="156" t="s">
        <v>589</v>
      </c>
      <c r="M205" s="156" t="s">
        <v>596</v>
      </c>
      <c r="N205" s="156" t="s">
        <v>758</v>
      </c>
      <c r="O205" s="156">
        <v>1997</v>
      </c>
      <c r="P205" s="156">
        <v>1</v>
      </c>
      <c r="Q205" s="175">
        <v>246.23999959230423</v>
      </c>
      <c r="R205" s="164"/>
      <c r="T205" s="33"/>
    </row>
    <row r="206" spans="1:20" x14ac:dyDescent="0.25">
      <c r="A206" s="33"/>
      <c r="C206" s="163"/>
      <c r="D206" s="174">
        <v>10447</v>
      </c>
      <c r="E206" s="157" t="s">
        <v>675</v>
      </c>
      <c r="F206" s="157" t="s">
        <v>598</v>
      </c>
      <c r="G206" s="158">
        <v>35475</v>
      </c>
      <c r="H206" s="156" t="s">
        <v>599</v>
      </c>
      <c r="I206" s="159">
        <v>68.66</v>
      </c>
      <c r="J206" s="157" t="s">
        <v>675</v>
      </c>
      <c r="K206" s="156" t="s">
        <v>600</v>
      </c>
      <c r="L206" s="156" t="s">
        <v>601</v>
      </c>
      <c r="M206" s="156" t="s">
        <v>602</v>
      </c>
      <c r="N206" s="156" t="s">
        <v>758</v>
      </c>
      <c r="O206" s="156">
        <v>1997</v>
      </c>
      <c r="P206" s="156">
        <v>1</v>
      </c>
      <c r="Q206" s="175">
        <v>914.4</v>
      </c>
      <c r="R206" s="164"/>
      <c r="T206" s="33"/>
    </row>
    <row r="207" spans="1:20" x14ac:dyDescent="0.25">
      <c r="A207" s="33"/>
      <c r="C207" s="163"/>
      <c r="D207" s="174">
        <v>10448</v>
      </c>
      <c r="E207" s="157" t="s">
        <v>772</v>
      </c>
      <c r="F207" s="157" t="s">
        <v>598</v>
      </c>
      <c r="G207" s="158">
        <v>35478</v>
      </c>
      <c r="H207" s="156" t="s">
        <v>599</v>
      </c>
      <c r="I207" s="159">
        <v>38.82</v>
      </c>
      <c r="J207" s="157" t="s">
        <v>772</v>
      </c>
      <c r="K207" s="156" t="s">
        <v>765</v>
      </c>
      <c r="L207" s="156" t="s">
        <v>589</v>
      </c>
      <c r="M207" s="156" t="s">
        <v>766</v>
      </c>
      <c r="N207" s="156" t="s">
        <v>758</v>
      </c>
      <c r="O207" s="156">
        <v>1997</v>
      </c>
      <c r="P207" s="156">
        <v>1</v>
      </c>
      <c r="Q207" s="175">
        <v>443.4</v>
      </c>
      <c r="R207" s="164"/>
      <c r="T207" s="33"/>
    </row>
    <row r="208" spans="1:20" x14ac:dyDescent="0.25">
      <c r="A208" s="33"/>
      <c r="C208" s="163"/>
      <c r="D208" s="174">
        <v>10449</v>
      </c>
      <c r="E208" s="157" t="s">
        <v>640</v>
      </c>
      <c r="F208" s="157" t="s">
        <v>604</v>
      </c>
      <c r="G208" s="158">
        <v>35479</v>
      </c>
      <c r="H208" s="156" t="s">
        <v>599</v>
      </c>
      <c r="I208" s="159">
        <v>53.3</v>
      </c>
      <c r="J208" s="157" t="s">
        <v>640</v>
      </c>
      <c r="K208" s="156" t="s">
        <v>642</v>
      </c>
      <c r="L208" s="156" t="s">
        <v>589</v>
      </c>
      <c r="M208" s="156" t="s">
        <v>590</v>
      </c>
      <c r="N208" s="156" t="s">
        <v>758</v>
      </c>
      <c r="O208" s="156">
        <v>1997</v>
      </c>
      <c r="P208" s="156">
        <v>1</v>
      </c>
      <c r="Q208" s="175">
        <v>1838.2</v>
      </c>
      <c r="R208" s="164"/>
      <c r="T208" s="33"/>
    </row>
    <row r="209" spans="1:20" x14ac:dyDescent="0.25">
      <c r="A209" s="33"/>
      <c r="C209" s="163"/>
      <c r="D209" s="174">
        <v>10450</v>
      </c>
      <c r="E209" s="157" t="s">
        <v>603</v>
      </c>
      <c r="F209" s="157" t="s">
        <v>633</v>
      </c>
      <c r="G209" s="158">
        <v>35480</v>
      </c>
      <c r="H209" s="156" t="s">
        <v>599</v>
      </c>
      <c r="I209" s="159">
        <v>7.23</v>
      </c>
      <c r="J209" s="157" t="s">
        <v>603</v>
      </c>
      <c r="K209" s="156" t="s">
        <v>605</v>
      </c>
      <c r="L209" s="156" t="s">
        <v>589</v>
      </c>
      <c r="M209" s="156" t="s">
        <v>590</v>
      </c>
      <c r="N209" s="156" t="s">
        <v>758</v>
      </c>
      <c r="O209" s="156">
        <v>1997</v>
      </c>
      <c r="P209" s="156">
        <v>1</v>
      </c>
      <c r="Q209" s="175">
        <v>425.11999841630461</v>
      </c>
      <c r="R209" s="164"/>
      <c r="T209" s="33"/>
    </row>
    <row r="210" spans="1:20" x14ac:dyDescent="0.25">
      <c r="A210" s="33"/>
      <c r="C210" s="163"/>
      <c r="D210" s="174">
        <v>10451</v>
      </c>
      <c r="E210" s="157" t="s">
        <v>657</v>
      </c>
      <c r="F210" s="157" t="s">
        <v>598</v>
      </c>
      <c r="G210" s="158">
        <v>35480</v>
      </c>
      <c r="H210" s="156" t="s">
        <v>587</v>
      </c>
      <c r="I210" s="159">
        <v>189.09</v>
      </c>
      <c r="J210" s="157" t="s">
        <v>657</v>
      </c>
      <c r="K210" s="156" t="s">
        <v>658</v>
      </c>
      <c r="L210" s="156" t="s">
        <v>589</v>
      </c>
      <c r="M210" s="156" t="s">
        <v>596</v>
      </c>
      <c r="N210" s="156" t="s">
        <v>758</v>
      </c>
      <c r="O210" s="156">
        <v>1997</v>
      </c>
      <c r="P210" s="156">
        <v>1</v>
      </c>
      <c r="Q210" s="175">
        <v>3849.6599936261773</v>
      </c>
      <c r="R210" s="164"/>
      <c r="T210" s="33"/>
    </row>
    <row r="211" spans="1:20" x14ac:dyDescent="0.25">
      <c r="A211" s="33"/>
      <c r="C211" s="163"/>
      <c r="D211" s="174">
        <v>10452</v>
      </c>
      <c r="E211" s="157" t="s">
        <v>710</v>
      </c>
      <c r="F211" s="157" t="s">
        <v>633</v>
      </c>
      <c r="G211" s="158">
        <v>35481</v>
      </c>
      <c r="H211" s="156" t="s">
        <v>594</v>
      </c>
      <c r="I211" s="159">
        <v>140.26</v>
      </c>
      <c r="J211" s="157" t="s">
        <v>710</v>
      </c>
      <c r="K211" s="156" t="s">
        <v>711</v>
      </c>
      <c r="L211" s="156" t="s">
        <v>712</v>
      </c>
      <c r="M211" s="156" t="s">
        <v>636</v>
      </c>
      <c r="N211" s="156" t="s">
        <v>758</v>
      </c>
      <c r="O211" s="156">
        <v>1997</v>
      </c>
      <c r="P211" s="156">
        <v>1</v>
      </c>
      <c r="Q211" s="175">
        <v>2018.49999884516</v>
      </c>
      <c r="R211" s="164"/>
      <c r="T211" s="33"/>
    </row>
    <row r="212" spans="1:20" x14ac:dyDescent="0.25">
      <c r="A212" s="33"/>
      <c r="C212" s="163"/>
      <c r="D212" s="174">
        <v>10453</v>
      </c>
      <c r="E212" s="157" t="s">
        <v>732</v>
      </c>
      <c r="F212" s="157" t="s">
        <v>623</v>
      </c>
      <c r="G212" s="158">
        <v>35482</v>
      </c>
      <c r="H212" s="156" t="s">
        <v>599</v>
      </c>
      <c r="I212" s="159">
        <v>25.36</v>
      </c>
      <c r="J212" s="157" t="s">
        <v>732</v>
      </c>
      <c r="K212" s="156" t="s">
        <v>733</v>
      </c>
      <c r="L212" s="156" t="s">
        <v>734</v>
      </c>
      <c r="M212" s="156" t="s">
        <v>681</v>
      </c>
      <c r="N212" s="156" t="s">
        <v>758</v>
      </c>
      <c r="O212" s="156">
        <v>1997</v>
      </c>
      <c r="P212" s="156">
        <v>1</v>
      </c>
      <c r="Q212" s="175">
        <v>407.6999993249774</v>
      </c>
      <c r="R212" s="164"/>
      <c r="T212" s="33"/>
    </row>
    <row r="213" spans="1:20" x14ac:dyDescent="0.25">
      <c r="A213" s="33"/>
      <c r="C213" s="163"/>
      <c r="D213" s="174">
        <v>10454</v>
      </c>
      <c r="E213" s="157" t="s">
        <v>728</v>
      </c>
      <c r="F213" s="157" t="s">
        <v>598</v>
      </c>
      <c r="G213" s="158">
        <v>35482</v>
      </c>
      <c r="H213" s="156" t="s">
        <v>587</v>
      </c>
      <c r="I213" s="159">
        <v>2.74</v>
      </c>
      <c r="J213" s="157" t="s">
        <v>728</v>
      </c>
      <c r="K213" s="156" t="s">
        <v>729</v>
      </c>
      <c r="L213" s="156" t="s">
        <v>589</v>
      </c>
      <c r="M213" s="156" t="s">
        <v>590</v>
      </c>
      <c r="N213" s="156" t="s">
        <v>758</v>
      </c>
      <c r="O213" s="156">
        <v>1997</v>
      </c>
      <c r="P213" s="156">
        <v>1</v>
      </c>
      <c r="Q213" s="175">
        <v>331.19999876618385</v>
      </c>
      <c r="R213" s="164"/>
      <c r="T213" s="33"/>
    </row>
    <row r="214" spans="1:20" x14ac:dyDescent="0.25">
      <c r="A214" s="33"/>
      <c r="C214" s="163"/>
      <c r="D214" s="174">
        <v>10455</v>
      </c>
      <c r="E214" s="157" t="s">
        <v>643</v>
      </c>
      <c r="F214" s="157" t="s">
        <v>633</v>
      </c>
      <c r="G214" s="158">
        <v>35485</v>
      </c>
      <c r="H214" s="156" t="s">
        <v>599</v>
      </c>
      <c r="I214" s="159">
        <v>180.45</v>
      </c>
      <c r="J214" s="157" t="s">
        <v>643</v>
      </c>
      <c r="K214" s="156" t="s">
        <v>644</v>
      </c>
      <c r="L214" s="156" t="s">
        <v>589</v>
      </c>
      <c r="M214" s="156" t="s">
        <v>645</v>
      </c>
      <c r="N214" s="156" t="s">
        <v>758</v>
      </c>
      <c r="O214" s="156">
        <v>1997</v>
      </c>
      <c r="P214" s="156">
        <v>1</v>
      </c>
      <c r="Q214" s="175">
        <v>2684</v>
      </c>
      <c r="R214" s="164"/>
      <c r="T214" s="33"/>
    </row>
    <row r="215" spans="1:20" x14ac:dyDescent="0.25">
      <c r="A215" s="33"/>
      <c r="C215" s="163"/>
      <c r="D215" s="174">
        <v>10456</v>
      </c>
      <c r="E215" s="157" t="s">
        <v>708</v>
      </c>
      <c r="F215" s="157" t="s">
        <v>633</v>
      </c>
      <c r="G215" s="158">
        <v>35486</v>
      </c>
      <c r="H215" s="156" t="s">
        <v>599</v>
      </c>
      <c r="I215" s="159">
        <v>8.1199999999999992</v>
      </c>
      <c r="J215" s="157" t="s">
        <v>708</v>
      </c>
      <c r="K215" s="156" t="s">
        <v>709</v>
      </c>
      <c r="L215" s="156" t="s">
        <v>589</v>
      </c>
      <c r="M215" s="156" t="s">
        <v>596</v>
      </c>
      <c r="N215" s="156" t="s">
        <v>758</v>
      </c>
      <c r="O215" s="156">
        <v>1997</v>
      </c>
      <c r="P215" s="156">
        <v>1</v>
      </c>
      <c r="Q215" s="175">
        <v>557.5999960899353</v>
      </c>
      <c r="R215" s="164"/>
      <c r="T215" s="33"/>
    </row>
    <row r="216" spans="1:20" x14ac:dyDescent="0.25">
      <c r="A216" s="33"/>
      <c r="C216" s="163"/>
      <c r="D216" s="174">
        <v>10457</v>
      </c>
      <c r="E216" s="157" t="s">
        <v>708</v>
      </c>
      <c r="F216" s="157" t="s">
        <v>641</v>
      </c>
      <c r="G216" s="158">
        <v>35486</v>
      </c>
      <c r="H216" s="156" t="s">
        <v>594</v>
      </c>
      <c r="I216" s="159">
        <v>11.57</v>
      </c>
      <c r="J216" s="157" t="s">
        <v>708</v>
      </c>
      <c r="K216" s="156" t="s">
        <v>709</v>
      </c>
      <c r="L216" s="156" t="s">
        <v>589</v>
      </c>
      <c r="M216" s="156" t="s">
        <v>596</v>
      </c>
      <c r="N216" s="156" t="s">
        <v>758</v>
      </c>
      <c r="O216" s="156">
        <v>1997</v>
      </c>
      <c r="P216" s="156">
        <v>1</v>
      </c>
      <c r="Q216" s="175">
        <v>1584</v>
      </c>
      <c r="R216" s="164"/>
      <c r="T216" s="33"/>
    </row>
    <row r="217" spans="1:20" x14ac:dyDescent="0.25">
      <c r="A217" s="33"/>
      <c r="C217" s="163"/>
      <c r="D217" s="174">
        <v>10458</v>
      </c>
      <c r="E217" s="157" t="s">
        <v>606</v>
      </c>
      <c r="F217" s="157" t="s">
        <v>679</v>
      </c>
      <c r="G217" s="158">
        <v>35487</v>
      </c>
      <c r="H217" s="156" t="s">
        <v>587</v>
      </c>
      <c r="I217" s="159">
        <v>147.06</v>
      </c>
      <c r="J217" s="157" t="s">
        <v>606</v>
      </c>
      <c r="K217" s="156" t="s">
        <v>607</v>
      </c>
      <c r="L217" s="156" t="s">
        <v>589</v>
      </c>
      <c r="M217" s="156" t="s">
        <v>608</v>
      </c>
      <c r="N217" s="156" t="s">
        <v>758</v>
      </c>
      <c r="O217" s="156">
        <v>1997</v>
      </c>
      <c r="P217" s="156">
        <v>1</v>
      </c>
      <c r="Q217" s="175">
        <v>3891</v>
      </c>
      <c r="R217" s="164"/>
      <c r="T217" s="33"/>
    </row>
    <row r="218" spans="1:20" x14ac:dyDescent="0.25">
      <c r="A218" s="33"/>
      <c r="C218" s="163"/>
      <c r="D218" s="174">
        <v>10459</v>
      </c>
      <c r="E218" s="157" t="s">
        <v>603</v>
      </c>
      <c r="F218" s="157" t="s">
        <v>598</v>
      </c>
      <c r="G218" s="158">
        <v>35488</v>
      </c>
      <c r="H218" s="156" t="s">
        <v>599</v>
      </c>
      <c r="I218" s="159">
        <v>25.09</v>
      </c>
      <c r="J218" s="157" t="s">
        <v>603</v>
      </c>
      <c r="K218" s="156" t="s">
        <v>605</v>
      </c>
      <c r="L218" s="156" t="s">
        <v>589</v>
      </c>
      <c r="M218" s="156" t="s">
        <v>590</v>
      </c>
      <c r="N218" s="156" t="s">
        <v>758</v>
      </c>
      <c r="O218" s="156">
        <v>1997</v>
      </c>
      <c r="P218" s="156">
        <v>1</v>
      </c>
      <c r="Q218" s="175">
        <v>1659.1999995708466</v>
      </c>
      <c r="R218" s="164"/>
      <c r="T218" s="33"/>
    </row>
    <row r="219" spans="1:20" x14ac:dyDescent="0.25">
      <c r="A219" s="33"/>
      <c r="C219" s="163"/>
      <c r="D219" s="174">
        <v>10460</v>
      </c>
      <c r="E219" s="157" t="s">
        <v>637</v>
      </c>
      <c r="F219" s="157" t="s">
        <v>633</v>
      </c>
      <c r="G219" s="158">
        <v>35489</v>
      </c>
      <c r="H219" s="156" t="s">
        <v>594</v>
      </c>
      <c r="I219" s="159">
        <v>16.27</v>
      </c>
      <c r="J219" s="157" t="s">
        <v>637</v>
      </c>
      <c r="K219" s="156" t="s">
        <v>638</v>
      </c>
      <c r="L219" s="156" t="s">
        <v>589</v>
      </c>
      <c r="M219" s="156" t="s">
        <v>639</v>
      </c>
      <c r="N219" s="156" t="s">
        <v>758</v>
      </c>
      <c r="O219" s="156">
        <v>1997</v>
      </c>
      <c r="P219" s="156">
        <v>1</v>
      </c>
      <c r="Q219" s="175">
        <v>176.1</v>
      </c>
      <c r="R219" s="164"/>
      <c r="T219" s="33"/>
    </row>
    <row r="220" spans="1:20" x14ac:dyDescent="0.25">
      <c r="A220" s="33"/>
      <c r="C220" s="163"/>
      <c r="D220" s="174">
        <v>10461</v>
      </c>
      <c r="E220" s="157" t="s">
        <v>672</v>
      </c>
      <c r="F220" s="157" t="s">
        <v>623</v>
      </c>
      <c r="G220" s="158">
        <v>35489</v>
      </c>
      <c r="H220" s="156" t="s">
        <v>587</v>
      </c>
      <c r="I220" s="159">
        <v>148.61000000000001</v>
      </c>
      <c r="J220" s="157" t="s">
        <v>672</v>
      </c>
      <c r="K220" s="156" t="s">
        <v>673</v>
      </c>
      <c r="L220" s="156" t="s">
        <v>674</v>
      </c>
      <c r="M220" s="156" t="s">
        <v>621</v>
      </c>
      <c r="N220" s="156" t="s">
        <v>758</v>
      </c>
      <c r="O220" s="156">
        <v>1997</v>
      </c>
      <c r="P220" s="156">
        <v>1</v>
      </c>
      <c r="Q220" s="175">
        <v>1538.7</v>
      </c>
      <c r="R220" s="164"/>
      <c r="T220" s="33"/>
    </row>
    <row r="221" spans="1:20" x14ac:dyDescent="0.25">
      <c r="A221" s="33"/>
      <c r="C221" s="163"/>
      <c r="D221" s="174">
        <v>10462</v>
      </c>
      <c r="E221" s="157" t="s">
        <v>771</v>
      </c>
      <c r="F221" s="157" t="s">
        <v>641</v>
      </c>
      <c r="G221" s="158">
        <v>35492</v>
      </c>
      <c r="H221" s="156" t="s">
        <v>594</v>
      </c>
      <c r="I221" s="159">
        <v>6.17</v>
      </c>
      <c r="J221" s="157" t="s">
        <v>771</v>
      </c>
      <c r="K221" s="156" t="s">
        <v>680</v>
      </c>
      <c r="L221" s="156" t="s">
        <v>589</v>
      </c>
      <c r="M221" s="156" t="s">
        <v>681</v>
      </c>
      <c r="N221" s="156" t="s">
        <v>758</v>
      </c>
      <c r="O221" s="156">
        <v>1997</v>
      </c>
      <c r="P221" s="156">
        <v>1</v>
      </c>
      <c r="Q221" s="175">
        <v>156</v>
      </c>
      <c r="R221" s="164"/>
      <c r="T221" s="33"/>
    </row>
    <row r="222" spans="1:20" x14ac:dyDescent="0.25">
      <c r="A222" s="33"/>
      <c r="C222" s="163"/>
      <c r="D222" s="174">
        <v>10463</v>
      </c>
      <c r="E222" s="157" t="s">
        <v>606</v>
      </c>
      <c r="F222" s="157" t="s">
        <v>586</v>
      </c>
      <c r="G222" s="158">
        <v>35493</v>
      </c>
      <c r="H222" s="156" t="s">
        <v>587</v>
      </c>
      <c r="I222" s="159">
        <v>14.78</v>
      </c>
      <c r="J222" s="157" t="s">
        <v>606</v>
      </c>
      <c r="K222" s="156" t="s">
        <v>607</v>
      </c>
      <c r="L222" s="156" t="s">
        <v>589</v>
      </c>
      <c r="M222" s="156" t="s">
        <v>608</v>
      </c>
      <c r="N222" s="156" t="s">
        <v>758</v>
      </c>
      <c r="O222" s="156">
        <v>1997</v>
      </c>
      <c r="P222" s="156">
        <v>1</v>
      </c>
      <c r="Q222" s="175">
        <v>713.3</v>
      </c>
      <c r="R222" s="164"/>
      <c r="T222" s="33"/>
    </row>
    <row r="223" spans="1:20" x14ac:dyDescent="0.25">
      <c r="A223" s="33"/>
      <c r="C223" s="163"/>
      <c r="D223" s="174">
        <v>10464</v>
      </c>
      <c r="E223" s="157" t="s">
        <v>714</v>
      </c>
      <c r="F223" s="157" t="s">
        <v>598</v>
      </c>
      <c r="G223" s="158">
        <v>35493</v>
      </c>
      <c r="H223" s="156" t="s">
        <v>599</v>
      </c>
      <c r="I223" s="159">
        <v>89</v>
      </c>
      <c r="J223" s="157" t="s">
        <v>714</v>
      </c>
      <c r="K223" s="156" t="s">
        <v>715</v>
      </c>
      <c r="L223" s="156" t="s">
        <v>589</v>
      </c>
      <c r="M223" s="156" t="s">
        <v>716</v>
      </c>
      <c r="N223" s="156" t="s">
        <v>758</v>
      </c>
      <c r="O223" s="156">
        <v>1997</v>
      </c>
      <c r="P223" s="156">
        <v>1</v>
      </c>
      <c r="Q223" s="175">
        <v>1609.2799964427948</v>
      </c>
      <c r="R223" s="164"/>
      <c r="T223" s="33"/>
    </row>
    <row r="224" spans="1:20" x14ac:dyDescent="0.25">
      <c r="A224" s="33"/>
      <c r="C224" s="163"/>
      <c r="D224" s="174">
        <v>10465</v>
      </c>
      <c r="E224" s="157" t="s">
        <v>743</v>
      </c>
      <c r="F224" s="157" t="s">
        <v>623</v>
      </c>
      <c r="G224" s="158">
        <v>35494</v>
      </c>
      <c r="H224" s="156" t="s">
        <v>587</v>
      </c>
      <c r="I224" s="159">
        <v>145.04</v>
      </c>
      <c r="J224" s="157" t="s">
        <v>743</v>
      </c>
      <c r="K224" s="156" t="s">
        <v>744</v>
      </c>
      <c r="L224" s="156" t="s">
        <v>589</v>
      </c>
      <c r="M224" s="156" t="s">
        <v>726</v>
      </c>
      <c r="N224" s="156" t="s">
        <v>758</v>
      </c>
      <c r="O224" s="156">
        <v>1997</v>
      </c>
      <c r="P224" s="156">
        <v>1</v>
      </c>
      <c r="Q224" s="175">
        <v>2517.9999970048666</v>
      </c>
      <c r="R224" s="164"/>
      <c r="T224" s="33"/>
    </row>
    <row r="225" spans="1:20" x14ac:dyDescent="0.25">
      <c r="A225" s="33"/>
      <c r="C225" s="163"/>
      <c r="D225" s="174">
        <v>10466</v>
      </c>
      <c r="E225" s="157" t="s">
        <v>682</v>
      </c>
      <c r="F225" s="157" t="s">
        <v>598</v>
      </c>
      <c r="G225" s="158">
        <v>35495</v>
      </c>
      <c r="H225" s="156" t="s">
        <v>594</v>
      </c>
      <c r="I225" s="159">
        <v>11.93</v>
      </c>
      <c r="J225" s="157" t="s">
        <v>682</v>
      </c>
      <c r="K225" s="156" t="s">
        <v>683</v>
      </c>
      <c r="L225" s="156" t="s">
        <v>617</v>
      </c>
      <c r="M225" s="156" t="s">
        <v>602</v>
      </c>
      <c r="N225" s="156" t="s">
        <v>758</v>
      </c>
      <c r="O225" s="156">
        <v>1997</v>
      </c>
      <c r="P225" s="156">
        <v>1</v>
      </c>
      <c r="Q225" s="175">
        <v>216</v>
      </c>
      <c r="R225" s="164"/>
      <c r="T225" s="33"/>
    </row>
    <row r="226" spans="1:20" x14ac:dyDescent="0.25">
      <c r="A226" s="33"/>
      <c r="C226" s="163"/>
      <c r="D226" s="174">
        <v>10467</v>
      </c>
      <c r="E226" s="157" t="s">
        <v>659</v>
      </c>
      <c r="F226" s="157" t="s">
        <v>633</v>
      </c>
      <c r="G226" s="158">
        <v>35495</v>
      </c>
      <c r="H226" s="156" t="s">
        <v>599</v>
      </c>
      <c r="I226" s="159">
        <v>4.93</v>
      </c>
      <c r="J226" s="157" t="s">
        <v>659</v>
      </c>
      <c r="K226" s="156" t="s">
        <v>660</v>
      </c>
      <c r="L226" s="156" t="s">
        <v>589</v>
      </c>
      <c r="M226" s="156" t="s">
        <v>661</v>
      </c>
      <c r="N226" s="156" t="s">
        <v>758</v>
      </c>
      <c r="O226" s="156">
        <v>1997</v>
      </c>
      <c r="P226" s="156">
        <v>1</v>
      </c>
      <c r="Q226" s="175">
        <v>235.2</v>
      </c>
      <c r="R226" s="164"/>
      <c r="T226" s="33"/>
    </row>
    <row r="227" spans="1:20" x14ac:dyDescent="0.25">
      <c r="A227" s="33"/>
      <c r="C227" s="163"/>
      <c r="D227" s="174">
        <v>10468</v>
      </c>
      <c r="E227" s="157" t="s">
        <v>708</v>
      </c>
      <c r="F227" s="157" t="s">
        <v>604</v>
      </c>
      <c r="G227" s="158">
        <v>35496</v>
      </c>
      <c r="H227" s="156" t="s">
        <v>587</v>
      </c>
      <c r="I227" s="159">
        <v>44.12</v>
      </c>
      <c r="J227" s="157" t="s">
        <v>708</v>
      </c>
      <c r="K227" s="156" t="s">
        <v>709</v>
      </c>
      <c r="L227" s="156" t="s">
        <v>589</v>
      </c>
      <c r="M227" s="156" t="s">
        <v>596</v>
      </c>
      <c r="N227" s="156" t="s">
        <v>758</v>
      </c>
      <c r="O227" s="156">
        <v>1997</v>
      </c>
      <c r="P227" s="156">
        <v>1</v>
      </c>
      <c r="Q227" s="175">
        <v>717.6</v>
      </c>
      <c r="R227" s="164"/>
      <c r="T227" s="33"/>
    </row>
    <row r="228" spans="1:20" x14ac:dyDescent="0.25">
      <c r="A228" s="33"/>
      <c r="C228" s="163"/>
      <c r="D228" s="174">
        <v>10469</v>
      </c>
      <c r="E228" s="157" t="s">
        <v>651</v>
      </c>
      <c r="F228" s="157" t="s">
        <v>623</v>
      </c>
      <c r="G228" s="158">
        <v>35499</v>
      </c>
      <c r="H228" s="156" t="s">
        <v>594</v>
      </c>
      <c r="I228" s="159">
        <v>60.18</v>
      </c>
      <c r="J228" s="157" t="s">
        <v>651</v>
      </c>
      <c r="K228" s="156" t="s">
        <v>652</v>
      </c>
      <c r="L228" s="156" t="s">
        <v>653</v>
      </c>
      <c r="M228" s="156" t="s">
        <v>636</v>
      </c>
      <c r="N228" s="156" t="s">
        <v>758</v>
      </c>
      <c r="O228" s="156">
        <v>1997</v>
      </c>
      <c r="P228" s="156">
        <v>1</v>
      </c>
      <c r="Q228" s="175">
        <v>956.67499329149723</v>
      </c>
      <c r="R228" s="164"/>
      <c r="T228" s="33"/>
    </row>
    <row r="229" spans="1:20" x14ac:dyDescent="0.25">
      <c r="A229" s="33"/>
      <c r="C229" s="163"/>
      <c r="D229" s="174">
        <v>10470</v>
      </c>
      <c r="E229" s="157" t="s">
        <v>717</v>
      </c>
      <c r="F229" s="157" t="s">
        <v>598</v>
      </c>
      <c r="G229" s="158">
        <v>35500</v>
      </c>
      <c r="H229" s="156" t="s">
        <v>599</v>
      </c>
      <c r="I229" s="159">
        <v>64.56</v>
      </c>
      <c r="J229" s="157" t="s">
        <v>717</v>
      </c>
      <c r="K229" s="156" t="s">
        <v>718</v>
      </c>
      <c r="L229" s="156" t="s">
        <v>589</v>
      </c>
      <c r="M229" s="156" t="s">
        <v>590</v>
      </c>
      <c r="N229" s="156" t="s">
        <v>758</v>
      </c>
      <c r="O229" s="156">
        <v>1997</v>
      </c>
      <c r="P229" s="156">
        <v>1</v>
      </c>
      <c r="Q229" s="175">
        <v>1820.8</v>
      </c>
      <c r="R229" s="164"/>
      <c r="T229" s="33"/>
    </row>
    <row r="230" spans="1:20" x14ac:dyDescent="0.25">
      <c r="A230" s="33"/>
      <c r="C230" s="163"/>
      <c r="D230" s="174">
        <v>10471</v>
      </c>
      <c r="E230" s="157" t="s">
        <v>678</v>
      </c>
      <c r="F230" s="157" t="s">
        <v>641</v>
      </c>
      <c r="G230" s="158">
        <v>35500</v>
      </c>
      <c r="H230" s="156" t="s">
        <v>587</v>
      </c>
      <c r="I230" s="159">
        <v>45.59</v>
      </c>
      <c r="J230" s="157" t="s">
        <v>678</v>
      </c>
      <c r="K230" s="156" t="s">
        <v>680</v>
      </c>
      <c r="L230" s="156" t="s">
        <v>589</v>
      </c>
      <c r="M230" s="156" t="s">
        <v>681</v>
      </c>
      <c r="N230" s="156" t="s">
        <v>758</v>
      </c>
      <c r="O230" s="156">
        <v>1997</v>
      </c>
      <c r="P230" s="156">
        <v>1</v>
      </c>
      <c r="Q230" s="175">
        <v>1328</v>
      </c>
      <c r="R230" s="164"/>
      <c r="T230" s="33"/>
    </row>
    <row r="231" spans="1:20" x14ac:dyDescent="0.25">
      <c r="A231" s="33"/>
      <c r="C231" s="163"/>
      <c r="D231" s="174">
        <v>10472</v>
      </c>
      <c r="E231" s="157" t="s">
        <v>735</v>
      </c>
      <c r="F231" s="157" t="s">
        <v>633</v>
      </c>
      <c r="G231" s="158">
        <v>35501</v>
      </c>
      <c r="H231" s="156" t="s">
        <v>594</v>
      </c>
      <c r="I231" s="159">
        <v>4.2</v>
      </c>
      <c r="J231" s="157" t="s">
        <v>735</v>
      </c>
      <c r="K231" s="156" t="s">
        <v>680</v>
      </c>
      <c r="L231" s="156" t="s">
        <v>589</v>
      </c>
      <c r="M231" s="156" t="s">
        <v>681</v>
      </c>
      <c r="N231" s="156" t="s">
        <v>758</v>
      </c>
      <c r="O231" s="156">
        <v>1997</v>
      </c>
      <c r="P231" s="156">
        <v>1</v>
      </c>
      <c r="Q231" s="175">
        <v>1036.7999997854233</v>
      </c>
      <c r="R231" s="164"/>
      <c r="T231" s="33"/>
    </row>
    <row r="232" spans="1:20" x14ac:dyDescent="0.25">
      <c r="A232" s="33"/>
      <c r="C232" s="163"/>
      <c r="D232" s="174">
        <v>10473</v>
      </c>
      <c r="E232" s="157" t="s">
        <v>703</v>
      </c>
      <c r="F232" s="157" t="s">
        <v>623</v>
      </c>
      <c r="G232" s="158">
        <v>35502</v>
      </c>
      <c r="H232" s="156" t="s">
        <v>587</v>
      </c>
      <c r="I232" s="159">
        <v>16.37</v>
      </c>
      <c r="J232" s="157" t="s">
        <v>703</v>
      </c>
      <c r="K232" s="156" t="s">
        <v>704</v>
      </c>
      <c r="L232" s="156" t="s">
        <v>705</v>
      </c>
      <c r="M232" s="156" t="s">
        <v>681</v>
      </c>
      <c r="N232" s="156" t="s">
        <v>758</v>
      </c>
      <c r="O232" s="156">
        <v>1997</v>
      </c>
      <c r="P232" s="156">
        <v>1</v>
      </c>
      <c r="Q232" s="175">
        <v>230.4</v>
      </c>
      <c r="R232" s="164"/>
      <c r="T232" s="33"/>
    </row>
    <row r="233" spans="1:20" x14ac:dyDescent="0.25">
      <c r="A233" s="33"/>
      <c r="C233" s="163"/>
      <c r="D233" s="174">
        <v>10474</v>
      </c>
      <c r="E233" s="157" t="s">
        <v>707</v>
      </c>
      <c r="F233" s="157" t="s">
        <v>586</v>
      </c>
      <c r="G233" s="158">
        <v>35502</v>
      </c>
      <c r="H233" s="156" t="s">
        <v>599</v>
      </c>
      <c r="I233" s="159">
        <v>83.49</v>
      </c>
      <c r="J233" s="157" t="s">
        <v>707</v>
      </c>
      <c r="K233" s="156" t="s">
        <v>627</v>
      </c>
      <c r="L233" s="156" t="s">
        <v>589</v>
      </c>
      <c r="M233" s="156" t="s">
        <v>628</v>
      </c>
      <c r="N233" s="156" t="s">
        <v>758</v>
      </c>
      <c r="O233" s="156">
        <v>1997</v>
      </c>
      <c r="P233" s="156">
        <v>1</v>
      </c>
      <c r="Q233" s="175">
        <v>1249.0999999999999</v>
      </c>
      <c r="R233" s="164"/>
      <c r="T233" s="33"/>
    </row>
    <row r="234" spans="1:20" x14ac:dyDescent="0.25">
      <c r="A234" s="33"/>
      <c r="C234" s="163"/>
      <c r="D234" s="174">
        <v>10475</v>
      </c>
      <c r="E234" s="157" t="s">
        <v>606</v>
      </c>
      <c r="F234" s="157" t="s">
        <v>613</v>
      </c>
      <c r="G234" s="158">
        <v>35503</v>
      </c>
      <c r="H234" s="156" t="s">
        <v>594</v>
      </c>
      <c r="I234" s="159">
        <v>68.52</v>
      </c>
      <c r="J234" s="157" t="s">
        <v>606</v>
      </c>
      <c r="K234" s="156" t="s">
        <v>607</v>
      </c>
      <c r="L234" s="156" t="s">
        <v>589</v>
      </c>
      <c r="M234" s="156" t="s">
        <v>608</v>
      </c>
      <c r="N234" s="156" t="s">
        <v>758</v>
      </c>
      <c r="O234" s="156">
        <v>1997</v>
      </c>
      <c r="P234" s="156">
        <v>1</v>
      </c>
      <c r="Q234" s="175">
        <v>1505.1799894452095</v>
      </c>
      <c r="R234" s="164"/>
      <c r="T234" s="33"/>
    </row>
    <row r="235" spans="1:20" x14ac:dyDescent="0.25">
      <c r="A235" s="33"/>
      <c r="C235" s="163"/>
      <c r="D235" s="174">
        <v>10476</v>
      </c>
      <c r="E235" s="157" t="s">
        <v>618</v>
      </c>
      <c r="F235" s="157" t="s">
        <v>633</v>
      </c>
      <c r="G235" s="158">
        <v>35506</v>
      </c>
      <c r="H235" s="156" t="s">
        <v>587</v>
      </c>
      <c r="I235" s="159">
        <v>4.41</v>
      </c>
      <c r="J235" s="157" t="s">
        <v>618</v>
      </c>
      <c r="K235" s="156" t="s">
        <v>619</v>
      </c>
      <c r="L235" s="156" t="s">
        <v>620</v>
      </c>
      <c r="M235" s="156" t="s">
        <v>621</v>
      </c>
      <c r="N235" s="156" t="s">
        <v>758</v>
      </c>
      <c r="O235" s="156">
        <v>1997</v>
      </c>
      <c r="P235" s="156">
        <v>1</v>
      </c>
      <c r="Q235" s="175">
        <v>180.47999997138976</v>
      </c>
      <c r="R235" s="164"/>
      <c r="T235" s="33"/>
    </row>
    <row r="236" spans="1:20" x14ac:dyDescent="0.25">
      <c r="A236" s="33"/>
      <c r="C236" s="163"/>
      <c r="D236" s="174">
        <v>10477</v>
      </c>
      <c r="E236" s="157" t="s">
        <v>723</v>
      </c>
      <c r="F236" s="157" t="s">
        <v>586</v>
      </c>
      <c r="G236" s="158">
        <v>35506</v>
      </c>
      <c r="H236" s="156" t="s">
        <v>599</v>
      </c>
      <c r="I236" s="159">
        <v>13.02</v>
      </c>
      <c r="J236" s="157" t="s">
        <v>723</v>
      </c>
      <c r="K236" s="156" t="s">
        <v>715</v>
      </c>
      <c r="L236" s="156" t="s">
        <v>589</v>
      </c>
      <c r="M236" s="156" t="s">
        <v>716</v>
      </c>
      <c r="N236" s="156" t="s">
        <v>758</v>
      </c>
      <c r="O236" s="156">
        <v>1997</v>
      </c>
      <c r="P236" s="156">
        <v>1</v>
      </c>
      <c r="Q236" s="175">
        <v>558</v>
      </c>
      <c r="R236" s="164"/>
      <c r="T236" s="33"/>
    </row>
    <row r="237" spans="1:20" x14ac:dyDescent="0.25">
      <c r="A237" s="33"/>
      <c r="C237" s="163"/>
      <c r="D237" s="174">
        <v>10478</v>
      </c>
      <c r="E237" s="157" t="s">
        <v>603</v>
      </c>
      <c r="F237" s="157" t="s">
        <v>641</v>
      </c>
      <c r="G237" s="158">
        <v>35507</v>
      </c>
      <c r="H237" s="156" t="s">
        <v>587</v>
      </c>
      <c r="I237" s="159">
        <v>4.8099999999999996</v>
      </c>
      <c r="J237" s="157" t="s">
        <v>603</v>
      </c>
      <c r="K237" s="156" t="s">
        <v>605</v>
      </c>
      <c r="L237" s="156" t="s">
        <v>589</v>
      </c>
      <c r="M237" s="156" t="s">
        <v>590</v>
      </c>
      <c r="N237" s="156" t="s">
        <v>758</v>
      </c>
      <c r="O237" s="156">
        <v>1997</v>
      </c>
      <c r="P237" s="156">
        <v>1</v>
      </c>
      <c r="Q237" s="175">
        <v>471.1999996304512</v>
      </c>
      <c r="R237" s="164"/>
      <c r="T237" s="33"/>
    </row>
    <row r="238" spans="1:20" x14ac:dyDescent="0.25">
      <c r="A238" s="33"/>
      <c r="C238" s="163"/>
      <c r="D238" s="174">
        <v>10479</v>
      </c>
      <c r="E238" s="157" t="s">
        <v>632</v>
      </c>
      <c r="F238" s="157" t="s">
        <v>604</v>
      </c>
      <c r="G238" s="158">
        <v>35508</v>
      </c>
      <c r="H238" s="156" t="s">
        <v>587</v>
      </c>
      <c r="I238" s="159">
        <v>708.95</v>
      </c>
      <c r="J238" s="157" t="s">
        <v>632</v>
      </c>
      <c r="K238" s="156" t="s">
        <v>634</v>
      </c>
      <c r="L238" s="156" t="s">
        <v>635</v>
      </c>
      <c r="M238" s="156" t="s">
        <v>636</v>
      </c>
      <c r="N238" s="156" t="s">
        <v>758</v>
      </c>
      <c r="O238" s="156">
        <v>1997</v>
      </c>
      <c r="P238" s="156">
        <v>1</v>
      </c>
      <c r="Q238" s="175">
        <v>10495.6</v>
      </c>
      <c r="R238" s="164"/>
      <c r="T238" s="33"/>
    </row>
    <row r="239" spans="1:20" x14ac:dyDescent="0.25">
      <c r="A239" s="33"/>
      <c r="C239" s="163"/>
      <c r="D239" s="174">
        <v>10480</v>
      </c>
      <c r="E239" s="157" t="s">
        <v>762</v>
      </c>
      <c r="F239" s="157" t="s">
        <v>593</v>
      </c>
      <c r="G239" s="158">
        <v>35509</v>
      </c>
      <c r="H239" s="156" t="s">
        <v>599</v>
      </c>
      <c r="I239" s="159">
        <v>1.35</v>
      </c>
      <c r="J239" s="157" t="s">
        <v>762</v>
      </c>
      <c r="K239" s="156" t="s">
        <v>763</v>
      </c>
      <c r="L239" s="156" t="s">
        <v>589</v>
      </c>
      <c r="M239" s="156" t="s">
        <v>590</v>
      </c>
      <c r="N239" s="156" t="s">
        <v>758</v>
      </c>
      <c r="O239" s="156">
        <v>1997</v>
      </c>
      <c r="P239" s="156">
        <v>1</v>
      </c>
      <c r="Q239" s="175">
        <v>756</v>
      </c>
      <c r="R239" s="164"/>
      <c r="T239" s="33"/>
    </row>
    <row r="240" spans="1:20" x14ac:dyDescent="0.25">
      <c r="A240" s="33"/>
      <c r="C240" s="163"/>
      <c r="D240" s="174">
        <v>10481</v>
      </c>
      <c r="E240" s="157" t="s">
        <v>675</v>
      </c>
      <c r="F240" s="157" t="s">
        <v>633</v>
      </c>
      <c r="G240" s="158">
        <v>35509</v>
      </c>
      <c r="H240" s="156" t="s">
        <v>599</v>
      </c>
      <c r="I240" s="159">
        <v>64.33</v>
      </c>
      <c r="J240" s="157" t="s">
        <v>675</v>
      </c>
      <c r="K240" s="156" t="s">
        <v>600</v>
      </c>
      <c r="L240" s="156" t="s">
        <v>601</v>
      </c>
      <c r="M240" s="156" t="s">
        <v>602</v>
      </c>
      <c r="N240" s="156" t="s">
        <v>758</v>
      </c>
      <c r="O240" s="156">
        <v>1997</v>
      </c>
      <c r="P240" s="156">
        <v>1</v>
      </c>
      <c r="Q240" s="175">
        <v>1472</v>
      </c>
      <c r="R240" s="164"/>
      <c r="T240" s="33"/>
    </row>
    <row r="241" spans="1:20" x14ac:dyDescent="0.25">
      <c r="A241" s="33"/>
      <c r="C241" s="163"/>
      <c r="D241" s="174">
        <v>10482</v>
      </c>
      <c r="E241" s="157" t="s">
        <v>773</v>
      </c>
      <c r="F241" s="157" t="s">
        <v>623</v>
      </c>
      <c r="G241" s="158">
        <v>35510</v>
      </c>
      <c r="H241" s="156" t="s">
        <v>587</v>
      </c>
      <c r="I241" s="159">
        <v>7.48</v>
      </c>
      <c r="J241" s="157" t="s">
        <v>773</v>
      </c>
      <c r="K241" s="156" t="s">
        <v>774</v>
      </c>
      <c r="L241" s="156" t="s">
        <v>653</v>
      </c>
      <c r="M241" s="156" t="s">
        <v>636</v>
      </c>
      <c r="N241" s="156" t="s">
        <v>758</v>
      </c>
      <c r="O241" s="156">
        <v>1997</v>
      </c>
      <c r="P241" s="156">
        <v>1</v>
      </c>
      <c r="Q241" s="175">
        <v>147</v>
      </c>
      <c r="R241" s="164"/>
      <c r="T241" s="33"/>
    </row>
    <row r="242" spans="1:20" x14ac:dyDescent="0.25">
      <c r="A242" s="33"/>
      <c r="C242" s="163"/>
      <c r="D242" s="174">
        <v>10483</v>
      </c>
      <c r="E242" s="157" t="s">
        <v>651</v>
      </c>
      <c r="F242" s="157" t="s">
        <v>679</v>
      </c>
      <c r="G242" s="158">
        <v>35513</v>
      </c>
      <c r="H242" s="156" t="s">
        <v>599</v>
      </c>
      <c r="I242" s="159">
        <v>15.28</v>
      </c>
      <c r="J242" s="157" t="s">
        <v>651</v>
      </c>
      <c r="K242" s="156" t="s">
        <v>652</v>
      </c>
      <c r="L242" s="156" t="s">
        <v>653</v>
      </c>
      <c r="M242" s="156" t="s">
        <v>636</v>
      </c>
      <c r="N242" s="156" t="s">
        <v>758</v>
      </c>
      <c r="O242" s="156">
        <v>1997</v>
      </c>
      <c r="P242" s="156">
        <v>1</v>
      </c>
      <c r="Q242" s="175">
        <v>668.79999947547913</v>
      </c>
      <c r="R242" s="164"/>
      <c r="T242" s="33"/>
    </row>
    <row r="243" spans="1:20" x14ac:dyDescent="0.25">
      <c r="A243" s="33"/>
      <c r="C243" s="163"/>
      <c r="D243" s="174">
        <v>10484</v>
      </c>
      <c r="E243" s="157" t="s">
        <v>678</v>
      </c>
      <c r="F243" s="157" t="s">
        <v>604</v>
      </c>
      <c r="G243" s="158">
        <v>35513</v>
      </c>
      <c r="H243" s="156" t="s">
        <v>587</v>
      </c>
      <c r="I243" s="159">
        <v>6.88</v>
      </c>
      <c r="J243" s="157" t="s">
        <v>678</v>
      </c>
      <c r="K243" s="156" t="s">
        <v>680</v>
      </c>
      <c r="L243" s="156" t="s">
        <v>589</v>
      </c>
      <c r="M243" s="156" t="s">
        <v>681</v>
      </c>
      <c r="N243" s="156" t="s">
        <v>758</v>
      </c>
      <c r="O243" s="156">
        <v>1997</v>
      </c>
      <c r="P243" s="156">
        <v>1</v>
      </c>
      <c r="Q243" s="175">
        <v>386.2</v>
      </c>
      <c r="R243" s="164"/>
      <c r="T243" s="33"/>
    </row>
    <row r="244" spans="1:20" x14ac:dyDescent="0.25">
      <c r="A244" s="33"/>
      <c r="C244" s="163"/>
      <c r="D244" s="174">
        <v>10485</v>
      </c>
      <c r="E244" s="157" t="s">
        <v>759</v>
      </c>
      <c r="F244" s="157" t="s">
        <v>598</v>
      </c>
      <c r="G244" s="158">
        <v>35514</v>
      </c>
      <c r="H244" s="156" t="s">
        <v>599</v>
      </c>
      <c r="I244" s="159">
        <v>64.45</v>
      </c>
      <c r="J244" s="157" t="s">
        <v>759</v>
      </c>
      <c r="K244" s="156" t="s">
        <v>760</v>
      </c>
      <c r="L244" s="156" t="s">
        <v>761</v>
      </c>
      <c r="M244" s="156" t="s">
        <v>621</v>
      </c>
      <c r="N244" s="156" t="s">
        <v>758</v>
      </c>
      <c r="O244" s="156">
        <v>1997</v>
      </c>
      <c r="P244" s="156">
        <v>1</v>
      </c>
      <c r="Q244" s="175">
        <v>1583.9999973773956</v>
      </c>
      <c r="R244" s="164"/>
      <c r="T244" s="33"/>
    </row>
    <row r="245" spans="1:20" x14ac:dyDescent="0.25">
      <c r="A245" s="33"/>
      <c r="C245" s="163"/>
      <c r="D245" s="174">
        <v>10486</v>
      </c>
      <c r="E245" s="157" t="s">
        <v>618</v>
      </c>
      <c r="F245" s="157" t="s">
        <v>623</v>
      </c>
      <c r="G245" s="158">
        <v>35515</v>
      </c>
      <c r="H245" s="156" t="s">
        <v>599</v>
      </c>
      <c r="I245" s="159">
        <v>30.53</v>
      </c>
      <c r="J245" s="157" t="s">
        <v>618</v>
      </c>
      <c r="K245" s="156" t="s">
        <v>619</v>
      </c>
      <c r="L245" s="156" t="s">
        <v>620</v>
      </c>
      <c r="M245" s="156" t="s">
        <v>621</v>
      </c>
      <c r="N245" s="156" t="s">
        <v>758</v>
      </c>
      <c r="O245" s="156">
        <v>1997</v>
      </c>
      <c r="P245" s="156">
        <v>1</v>
      </c>
      <c r="Q245" s="175">
        <v>1272</v>
      </c>
      <c r="R245" s="164"/>
      <c r="T245" s="33"/>
    </row>
    <row r="246" spans="1:20" x14ac:dyDescent="0.25">
      <c r="A246" s="33"/>
      <c r="C246" s="163"/>
      <c r="D246" s="174">
        <v>10487</v>
      </c>
      <c r="E246" s="157" t="s">
        <v>745</v>
      </c>
      <c r="F246" s="157" t="s">
        <v>641</v>
      </c>
      <c r="G246" s="158">
        <v>35515</v>
      </c>
      <c r="H246" s="156" t="s">
        <v>599</v>
      </c>
      <c r="I246" s="159">
        <v>71.069999999999993</v>
      </c>
      <c r="J246" s="157" t="s">
        <v>745</v>
      </c>
      <c r="K246" s="156" t="s">
        <v>683</v>
      </c>
      <c r="L246" s="156" t="s">
        <v>617</v>
      </c>
      <c r="M246" s="156" t="s">
        <v>602</v>
      </c>
      <c r="N246" s="156" t="s">
        <v>758</v>
      </c>
      <c r="O246" s="156">
        <v>1997</v>
      </c>
      <c r="P246" s="156">
        <v>1</v>
      </c>
      <c r="Q246" s="175">
        <v>889.7</v>
      </c>
      <c r="R246" s="164"/>
      <c r="T246" s="33"/>
    </row>
    <row r="247" spans="1:20" x14ac:dyDescent="0.25">
      <c r="A247" s="33"/>
      <c r="C247" s="163"/>
      <c r="D247" s="174">
        <v>10488</v>
      </c>
      <c r="E247" s="157" t="s">
        <v>646</v>
      </c>
      <c r="F247" s="157" t="s">
        <v>633</v>
      </c>
      <c r="G247" s="158">
        <v>35516</v>
      </c>
      <c r="H247" s="156" t="s">
        <v>599</v>
      </c>
      <c r="I247" s="159">
        <v>4.93</v>
      </c>
      <c r="J247" s="157" t="s">
        <v>646</v>
      </c>
      <c r="K247" s="156" t="s">
        <v>647</v>
      </c>
      <c r="L247" s="156" t="s">
        <v>589</v>
      </c>
      <c r="M247" s="156" t="s">
        <v>596</v>
      </c>
      <c r="N247" s="156" t="s">
        <v>758</v>
      </c>
      <c r="O247" s="156">
        <v>1997</v>
      </c>
      <c r="P247" s="156">
        <v>1</v>
      </c>
      <c r="Q247" s="175">
        <v>1511.9999992847443</v>
      </c>
      <c r="R247" s="164"/>
      <c r="T247" s="33"/>
    </row>
    <row r="248" spans="1:20" x14ac:dyDescent="0.25">
      <c r="A248" s="33"/>
      <c r="C248" s="163"/>
      <c r="D248" s="174">
        <v>10489</v>
      </c>
      <c r="E248" s="157" t="s">
        <v>730</v>
      </c>
      <c r="F248" s="157" t="s">
        <v>593</v>
      </c>
      <c r="G248" s="158">
        <v>35517</v>
      </c>
      <c r="H248" s="156" t="s">
        <v>599</v>
      </c>
      <c r="I248" s="159">
        <v>5.29</v>
      </c>
      <c r="J248" s="157" t="s">
        <v>730</v>
      </c>
      <c r="K248" s="156" t="s">
        <v>731</v>
      </c>
      <c r="L248" s="156" t="s">
        <v>589</v>
      </c>
      <c r="M248" s="156" t="s">
        <v>625</v>
      </c>
      <c r="N248" s="156" t="s">
        <v>758</v>
      </c>
      <c r="O248" s="156">
        <v>1997</v>
      </c>
      <c r="P248" s="156">
        <v>1</v>
      </c>
      <c r="Q248" s="175">
        <v>439.2</v>
      </c>
      <c r="R248" s="164"/>
      <c r="T248" s="33"/>
    </row>
    <row r="249" spans="1:20" x14ac:dyDescent="0.25">
      <c r="A249" s="33"/>
      <c r="C249" s="163"/>
      <c r="D249" s="174">
        <v>10490</v>
      </c>
      <c r="E249" s="157" t="s">
        <v>618</v>
      </c>
      <c r="F249" s="157" t="s">
        <v>679</v>
      </c>
      <c r="G249" s="158">
        <v>35520</v>
      </c>
      <c r="H249" s="156" t="s">
        <v>599</v>
      </c>
      <c r="I249" s="159">
        <v>210.19</v>
      </c>
      <c r="J249" s="157" t="s">
        <v>618</v>
      </c>
      <c r="K249" s="156" t="s">
        <v>619</v>
      </c>
      <c r="L249" s="156" t="s">
        <v>620</v>
      </c>
      <c r="M249" s="156" t="s">
        <v>621</v>
      </c>
      <c r="N249" s="156" t="s">
        <v>758</v>
      </c>
      <c r="O249" s="156">
        <v>1997</v>
      </c>
      <c r="P249" s="156">
        <v>1</v>
      </c>
      <c r="Q249" s="175">
        <v>3163.2</v>
      </c>
      <c r="R249" s="164"/>
      <c r="T249" s="33"/>
    </row>
    <row r="250" spans="1:20" x14ac:dyDescent="0.25">
      <c r="A250" s="33"/>
      <c r="C250" s="163"/>
      <c r="D250" s="174">
        <v>10491</v>
      </c>
      <c r="E250" s="157" t="s">
        <v>714</v>
      </c>
      <c r="F250" s="157" t="s">
        <v>633</v>
      </c>
      <c r="G250" s="158">
        <v>35520</v>
      </c>
      <c r="H250" s="156" t="s">
        <v>587</v>
      </c>
      <c r="I250" s="159">
        <v>16.96</v>
      </c>
      <c r="J250" s="157" t="s">
        <v>714</v>
      </c>
      <c r="K250" s="156" t="s">
        <v>715</v>
      </c>
      <c r="L250" s="156" t="s">
        <v>589</v>
      </c>
      <c r="M250" s="156" t="s">
        <v>716</v>
      </c>
      <c r="N250" s="156" t="s">
        <v>758</v>
      </c>
      <c r="O250" s="156">
        <v>1997</v>
      </c>
      <c r="P250" s="156">
        <v>1</v>
      </c>
      <c r="Q250" s="175">
        <v>259.50499818027021</v>
      </c>
      <c r="R250" s="164"/>
      <c r="T250" s="33"/>
    </row>
    <row r="251" spans="1:20" x14ac:dyDescent="0.25">
      <c r="A251" s="33"/>
      <c r="C251" s="163"/>
      <c r="D251" s="174">
        <v>10492</v>
      </c>
      <c r="E251" s="157" t="s">
        <v>755</v>
      </c>
      <c r="F251" s="157" t="s">
        <v>604</v>
      </c>
      <c r="G251" s="158">
        <v>35521</v>
      </c>
      <c r="H251" s="156" t="s">
        <v>594</v>
      </c>
      <c r="I251" s="159">
        <v>62.89</v>
      </c>
      <c r="J251" s="157" t="s">
        <v>755</v>
      </c>
      <c r="K251" s="156" t="s">
        <v>756</v>
      </c>
      <c r="L251" s="156" t="s">
        <v>757</v>
      </c>
      <c r="M251" s="156" t="s">
        <v>722</v>
      </c>
      <c r="N251" s="156" t="s">
        <v>775</v>
      </c>
      <c r="O251" s="156">
        <v>1997</v>
      </c>
      <c r="P251" s="156">
        <v>2</v>
      </c>
      <c r="Q251" s="175">
        <v>851.19999933242798</v>
      </c>
      <c r="R251" s="164"/>
      <c r="T251" s="33"/>
    </row>
    <row r="252" spans="1:20" x14ac:dyDescent="0.25">
      <c r="A252" s="33"/>
      <c r="C252" s="163"/>
      <c r="D252" s="174">
        <v>10493</v>
      </c>
      <c r="E252" s="157" t="s">
        <v>728</v>
      </c>
      <c r="F252" s="157" t="s">
        <v>598</v>
      </c>
      <c r="G252" s="158">
        <v>35522</v>
      </c>
      <c r="H252" s="156" t="s">
        <v>587</v>
      </c>
      <c r="I252" s="159">
        <v>10.64</v>
      </c>
      <c r="J252" s="157" t="s">
        <v>728</v>
      </c>
      <c r="K252" s="156" t="s">
        <v>729</v>
      </c>
      <c r="L252" s="156" t="s">
        <v>589</v>
      </c>
      <c r="M252" s="156" t="s">
        <v>590</v>
      </c>
      <c r="N252" s="156" t="s">
        <v>775</v>
      </c>
      <c r="O252" s="156">
        <v>1997</v>
      </c>
      <c r="P252" s="156">
        <v>2</v>
      </c>
      <c r="Q252" s="175">
        <v>608.3999989926815</v>
      </c>
      <c r="R252" s="164"/>
      <c r="T252" s="33"/>
    </row>
    <row r="253" spans="1:20" x14ac:dyDescent="0.25">
      <c r="A253" s="33"/>
      <c r="C253" s="163"/>
      <c r="D253" s="174">
        <v>10494</v>
      </c>
      <c r="E253" s="157" t="s">
        <v>682</v>
      </c>
      <c r="F253" s="157" t="s">
        <v>598</v>
      </c>
      <c r="G253" s="158">
        <v>35522</v>
      </c>
      <c r="H253" s="156" t="s">
        <v>599</v>
      </c>
      <c r="I253" s="159">
        <v>65.989999999999995</v>
      </c>
      <c r="J253" s="157" t="s">
        <v>682</v>
      </c>
      <c r="K253" s="156" t="s">
        <v>683</v>
      </c>
      <c r="L253" s="156" t="s">
        <v>617</v>
      </c>
      <c r="M253" s="156" t="s">
        <v>602</v>
      </c>
      <c r="N253" s="156" t="s">
        <v>775</v>
      </c>
      <c r="O253" s="156">
        <v>1997</v>
      </c>
      <c r="P253" s="156">
        <v>2</v>
      </c>
      <c r="Q253" s="175">
        <v>912</v>
      </c>
      <c r="R253" s="164"/>
      <c r="T253" s="33"/>
    </row>
    <row r="254" spans="1:20" x14ac:dyDescent="0.25">
      <c r="A254" s="33"/>
      <c r="C254" s="163"/>
      <c r="D254" s="174">
        <v>10495</v>
      </c>
      <c r="E254" s="157" t="s">
        <v>776</v>
      </c>
      <c r="F254" s="157" t="s">
        <v>604</v>
      </c>
      <c r="G254" s="158">
        <v>35523</v>
      </c>
      <c r="H254" s="156" t="s">
        <v>587</v>
      </c>
      <c r="I254" s="159">
        <v>4.6500000000000004</v>
      </c>
      <c r="J254" s="157" t="s">
        <v>776</v>
      </c>
      <c r="K254" s="156" t="s">
        <v>777</v>
      </c>
      <c r="L254" s="156" t="s">
        <v>757</v>
      </c>
      <c r="M254" s="156" t="s">
        <v>722</v>
      </c>
      <c r="N254" s="156" t="s">
        <v>775</v>
      </c>
      <c r="O254" s="156">
        <v>1997</v>
      </c>
      <c r="P254" s="156">
        <v>2</v>
      </c>
      <c r="Q254" s="175">
        <v>278</v>
      </c>
      <c r="R254" s="164"/>
      <c r="T254" s="33"/>
    </row>
    <row r="255" spans="1:20" x14ac:dyDescent="0.25">
      <c r="A255" s="33"/>
      <c r="C255" s="163"/>
      <c r="D255" s="174">
        <v>10496</v>
      </c>
      <c r="E255" s="157" t="s">
        <v>684</v>
      </c>
      <c r="F255" s="157" t="s">
        <v>679</v>
      </c>
      <c r="G255" s="158">
        <v>35524</v>
      </c>
      <c r="H255" s="156" t="s">
        <v>599</v>
      </c>
      <c r="I255" s="159">
        <v>46.77</v>
      </c>
      <c r="J255" s="157" t="s">
        <v>684</v>
      </c>
      <c r="K255" s="156" t="s">
        <v>683</v>
      </c>
      <c r="L255" s="156" t="s">
        <v>617</v>
      </c>
      <c r="M255" s="156" t="s">
        <v>602</v>
      </c>
      <c r="N255" s="156" t="s">
        <v>775</v>
      </c>
      <c r="O255" s="156">
        <v>1997</v>
      </c>
      <c r="P255" s="156">
        <v>2</v>
      </c>
      <c r="Q255" s="175">
        <v>189.99999985098839</v>
      </c>
      <c r="R255" s="164"/>
      <c r="T255" s="33"/>
    </row>
    <row r="256" spans="1:20" x14ac:dyDescent="0.25">
      <c r="A256" s="33"/>
      <c r="C256" s="163"/>
      <c r="D256" s="174">
        <v>10497</v>
      </c>
      <c r="E256" s="157" t="s">
        <v>667</v>
      </c>
      <c r="F256" s="157" t="s">
        <v>679</v>
      </c>
      <c r="G256" s="158">
        <v>35524</v>
      </c>
      <c r="H256" s="156" t="s">
        <v>594</v>
      </c>
      <c r="I256" s="159">
        <v>36.21</v>
      </c>
      <c r="J256" s="157" t="s">
        <v>667</v>
      </c>
      <c r="K256" s="156" t="s">
        <v>668</v>
      </c>
      <c r="L256" s="156" t="s">
        <v>589</v>
      </c>
      <c r="M256" s="156" t="s">
        <v>596</v>
      </c>
      <c r="N256" s="156" t="s">
        <v>775</v>
      </c>
      <c r="O256" s="156">
        <v>1997</v>
      </c>
      <c r="P256" s="156">
        <v>2</v>
      </c>
      <c r="Q256" s="175">
        <v>1380.6</v>
      </c>
      <c r="R256" s="164"/>
      <c r="T256" s="33"/>
    </row>
    <row r="257" spans="1:20" x14ac:dyDescent="0.25">
      <c r="A257" s="33"/>
      <c r="C257" s="163"/>
      <c r="D257" s="174">
        <v>10498</v>
      </c>
      <c r="E257" s="157" t="s">
        <v>618</v>
      </c>
      <c r="F257" s="157" t="s">
        <v>633</v>
      </c>
      <c r="G257" s="158">
        <v>35527</v>
      </c>
      <c r="H257" s="156" t="s">
        <v>599</v>
      </c>
      <c r="I257" s="159">
        <v>29.75</v>
      </c>
      <c r="J257" s="157" t="s">
        <v>618</v>
      </c>
      <c r="K257" s="156" t="s">
        <v>619</v>
      </c>
      <c r="L257" s="156" t="s">
        <v>620</v>
      </c>
      <c r="M257" s="156" t="s">
        <v>621</v>
      </c>
      <c r="N257" s="156" t="s">
        <v>775</v>
      </c>
      <c r="O257" s="156">
        <v>1997</v>
      </c>
      <c r="P257" s="156">
        <v>2</v>
      </c>
      <c r="Q257" s="175">
        <v>575</v>
      </c>
      <c r="R257" s="164"/>
      <c r="T257" s="33"/>
    </row>
    <row r="258" spans="1:20" x14ac:dyDescent="0.25">
      <c r="A258" s="33"/>
      <c r="C258" s="163"/>
      <c r="D258" s="174">
        <v>10499</v>
      </c>
      <c r="E258" s="157" t="s">
        <v>672</v>
      </c>
      <c r="F258" s="157" t="s">
        <v>598</v>
      </c>
      <c r="G258" s="158">
        <v>35528</v>
      </c>
      <c r="H258" s="156" t="s">
        <v>599</v>
      </c>
      <c r="I258" s="159">
        <v>102.02</v>
      </c>
      <c r="J258" s="157" t="s">
        <v>672</v>
      </c>
      <c r="K258" s="156" t="s">
        <v>673</v>
      </c>
      <c r="L258" s="156" t="s">
        <v>674</v>
      </c>
      <c r="M258" s="156" t="s">
        <v>621</v>
      </c>
      <c r="N258" s="156" t="s">
        <v>775</v>
      </c>
      <c r="O258" s="156">
        <v>1997</v>
      </c>
      <c r="P258" s="156">
        <v>2</v>
      </c>
      <c r="Q258" s="175">
        <v>1412</v>
      </c>
      <c r="R258" s="164"/>
      <c r="T258" s="33"/>
    </row>
    <row r="259" spans="1:20" x14ac:dyDescent="0.25">
      <c r="A259" s="33"/>
      <c r="C259" s="163"/>
      <c r="D259" s="174">
        <v>10500</v>
      </c>
      <c r="E259" s="157" t="s">
        <v>728</v>
      </c>
      <c r="F259" s="157" t="s">
        <v>593</v>
      </c>
      <c r="G259" s="158">
        <v>35529</v>
      </c>
      <c r="H259" s="156" t="s">
        <v>594</v>
      </c>
      <c r="I259" s="159">
        <v>42.68</v>
      </c>
      <c r="J259" s="157" t="s">
        <v>728</v>
      </c>
      <c r="K259" s="156" t="s">
        <v>729</v>
      </c>
      <c r="L259" s="156" t="s">
        <v>589</v>
      </c>
      <c r="M259" s="156" t="s">
        <v>590</v>
      </c>
      <c r="N259" s="156" t="s">
        <v>775</v>
      </c>
      <c r="O259" s="156">
        <v>1997</v>
      </c>
      <c r="P259" s="156">
        <v>2</v>
      </c>
      <c r="Q259" s="175">
        <v>523.259999589622</v>
      </c>
      <c r="R259" s="164"/>
      <c r="T259" s="33"/>
    </row>
    <row r="260" spans="1:20" x14ac:dyDescent="0.25">
      <c r="A260" s="33"/>
      <c r="C260" s="163"/>
      <c r="D260" s="174">
        <v>10501</v>
      </c>
      <c r="E260" s="157" t="s">
        <v>778</v>
      </c>
      <c r="F260" s="157" t="s">
        <v>613</v>
      </c>
      <c r="G260" s="158">
        <v>35529</v>
      </c>
      <c r="H260" s="156" t="s">
        <v>587</v>
      </c>
      <c r="I260" s="159">
        <v>8.85</v>
      </c>
      <c r="J260" s="157" t="s">
        <v>778</v>
      </c>
      <c r="K260" s="156" t="s">
        <v>779</v>
      </c>
      <c r="L260" s="156" t="s">
        <v>589</v>
      </c>
      <c r="M260" s="156" t="s">
        <v>596</v>
      </c>
      <c r="N260" s="156" t="s">
        <v>775</v>
      </c>
      <c r="O260" s="156">
        <v>1997</v>
      </c>
      <c r="P260" s="156">
        <v>2</v>
      </c>
      <c r="Q260" s="175">
        <v>149</v>
      </c>
      <c r="R260" s="164"/>
      <c r="T260" s="33"/>
    </row>
    <row r="261" spans="1:20" x14ac:dyDescent="0.25">
      <c r="A261" s="33"/>
      <c r="C261" s="163"/>
      <c r="D261" s="174">
        <v>10502</v>
      </c>
      <c r="E261" s="157" t="s">
        <v>707</v>
      </c>
      <c r="F261" s="157" t="s">
        <v>641</v>
      </c>
      <c r="G261" s="158">
        <v>35530</v>
      </c>
      <c r="H261" s="156" t="s">
        <v>594</v>
      </c>
      <c r="I261" s="159">
        <v>69.319999999999993</v>
      </c>
      <c r="J261" s="157" t="s">
        <v>707</v>
      </c>
      <c r="K261" s="156" t="s">
        <v>627</v>
      </c>
      <c r="L261" s="156" t="s">
        <v>589</v>
      </c>
      <c r="M261" s="156" t="s">
        <v>628</v>
      </c>
      <c r="N261" s="156" t="s">
        <v>775</v>
      </c>
      <c r="O261" s="156">
        <v>1997</v>
      </c>
      <c r="P261" s="156">
        <v>2</v>
      </c>
      <c r="Q261" s="175">
        <v>816.3</v>
      </c>
      <c r="R261" s="164"/>
      <c r="T261" s="33"/>
    </row>
    <row r="262" spans="1:20" x14ac:dyDescent="0.25">
      <c r="A262" s="33"/>
      <c r="C262" s="163"/>
      <c r="D262" s="174">
        <v>10503</v>
      </c>
      <c r="E262" s="157" t="s">
        <v>685</v>
      </c>
      <c r="F262" s="157" t="s">
        <v>593</v>
      </c>
      <c r="G262" s="158">
        <v>35531</v>
      </c>
      <c r="H262" s="156" t="s">
        <v>599</v>
      </c>
      <c r="I262" s="159">
        <v>16.739999999999998</v>
      </c>
      <c r="J262" s="157" t="s">
        <v>685</v>
      </c>
      <c r="K262" s="156" t="s">
        <v>686</v>
      </c>
      <c r="L262" s="156" t="s">
        <v>687</v>
      </c>
      <c r="M262" s="156" t="s">
        <v>688</v>
      </c>
      <c r="N262" s="156" t="s">
        <v>775</v>
      </c>
      <c r="O262" s="156">
        <v>1997</v>
      </c>
      <c r="P262" s="156">
        <v>2</v>
      </c>
      <c r="Q262" s="175">
        <v>2048.5</v>
      </c>
      <c r="R262" s="164"/>
      <c r="T262" s="33"/>
    </row>
    <row r="263" spans="1:20" x14ac:dyDescent="0.25">
      <c r="A263" s="33"/>
      <c r="C263" s="163"/>
      <c r="D263" s="174">
        <v>10504</v>
      </c>
      <c r="E263" s="157" t="s">
        <v>651</v>
      </c>
      <c r="F263" s="157" t="s">
        <v>598</v>
      </c>
      <c r="G263" s="158">
        <v>35531</v>
      </c>
      <c r="H263" s="156" t="s">
        <v>587</v>
      </c>
      <c r="I263" s="159">
        <v>59.13</v>
      </c>
      <c r="J263" s="157" t="s">
        <v>651</v>
      </c>
      <c r="K263" s="156" t="s">
        <v>652</v>
      </c>
      <c r="L263" s="156" t="s">
        <v>653</v>
      </c>
      <c r="M263" s="156" t="s">
        <v>636</v>
      </c>
      <c r="N263" s="156" t="s">
        <v>775</v>
      </c>
      <c r="O263" s="156">
        <v>1997</v>
      </c>
      <c r="P263" s="156">
        <v>2</v>
      </c>
      <c r="Q263" s="175">
        <v>1388.5</v>
      </c>
      <c r="R263" s="164"/>
      <c r="T263" s="33"/>
    </row>
    <row r="264" spans="1:20" x14ac:dyDescent="0.25">
      <c r="A264" s="33"/>
      <c r="C264" s="163"/>
      <c r="D264" s="174">
        <v>10505</v>
      </c>
      <c r="E264" s="157" t="s">
        <v>719</v>
      </c>
      <c r="F264" s="157" t="s">
        <v>604</v>
      </c>
      <c r="G264" s="158">
        <v>35534</v>
      </c>
      <c r="H264" s="156" t="s">
        <v>587</v>
      </c>
      <c r="I264" s="159">
        <v>7.13</v>
      </c>
      <c r="J264" s="157" t="s">
        <v>719</v>
      </c>
      <c r="K264" s="156" t="s">
        <v>720</v>
      </c>
      <c r="L264" s="156" t="s">
        <v>721</v>
      </c>
      <c r="M264" s="156" t="s">
        <v>722</v>
      </c>
      <c r="N264" s="156" t="s">
        <v>775</v>
      </c>
      <c r="O264" s="156">
        <v>1997</v>
      </c>
      <c r="P264" s="156">
        <v>2</v>
      </c>
      <c r="Q264" s="175">
        <v>147.9</v>
      </c>
      <c r="R264" s="164"/>
      <c r="T264" s="33"/>
    </row>
    <row r="265" spans="1:20" x14ac:dyDescent="0.25">
      <c r="A265" s="33"/>
      <c r="C265" s="163"/>
      <c r="D265" s="174">
        <v>10506</v>
      </c>
      <c r="E265" s="157" t="s">
        <v>708</v>
      </c>
      <c r="F265" s="157" t="s">
        <v>613</v>
      </c>
      <c r="G265" s="158">
        <v>35535</v>
      </c>
      <c r="H265" s="156" t="s">
        <v>599</v>
      </c>
      <c r="I265" s="159">
        <v>21.19</v>
      </c>
      <c r="J265" s="157" t="s">
        <v>708</v>
      </c>
      <c r="K265" s="156" t="s">
        <v>709</v>
      </c>
      <c r="L265" s="156" t="s">
        <v>589</v>
      </c>
      <c r="M265" s="156" t="s">
        <v>596</v>
      </c>
      <c r="N265" s="156" t="s">
        <v>775</v>
      </c>
      <c r="O265" s="156">
        <v>1997</v>
      </c>
      <c r="P265" s="156">
        <v>2</v>
      </c>
      <c r="Q265" s="175">
        <v>415.79999931156635</v>
      </c>
      <c r="R265" s="164"/>
      <c r="T265" s="33"/>
    </row>
    <row r="266" spans="1:20" x14ac:dyDescent="0.25">
      <c r="A266" s="33"/>
      <c r="C266" s="163"/>
      <c r="D266" s="174">
        <v>10507</v>
      </c>
      <c r="E266" s="157" t="s">
        <v>739</v>
      </c>
      <c r="F266" s="157" t="s">
        <v>679</v>
      </c>
      <c r="G266" s="158">
        <v>35535</v>
      </c>
      <c r="H266" s="156" t="s">
        <v>594</v>
      </c>
      <c r="I266" s="159">
        <v>47.45</v>
      </c>
      <c r="J266" s="157" t="s">
        <v>739</v>
      </c>
      <c r="K266" s="156" t="s">
        <v>627</v>
      </c>
      <c r="L266" s="156" t="s">
        <v>589</v>
      </c>
      <c r="M266" s="156" t="s">
        <v>628</v>
      </c>
      <c r="N266" s="156" t="s">
        <v>775</v>
      </c>
      <c r="O266" s="156">
        <v>1997</v>
      </c>
      <c r="P266" s="156">
        <v>2</v>
      </c>
      <c r="Q266" s="175">
        <v>749.06249474734068</v>
      </c>
      <c r="R266" s="164"/>
      <c r="T266" s="33"/>
    </row>
    <row r="267" spans="1:20" x14ac:dyDescent="0.25">
      <c r="A267" s="33"/>
      <c r="C267" s="163"/>
      <c r="D267" s="174">
        <v>10508</v>
      </c>
      <c r="E267" s="157" t="s">
        <v>629</v>
      </c>
      <c r="F267" s="157" t="s">
        <v>623</v>
      </c>
      <c r="G267" s="158">
        <v>35536</v>
      </c>
      <c r="H267" s="156" t="s">
        <v>599</v>
      </c>
      <c r="I267" s="159">
        <v>4.99</v>
      </c>
      <c r="J267" s="157" t="s">
        <v>629</v>
      </c>
      <c r="K267" s="156" t="s">
        <v>630</v>
      </c>
      <c r="L267" s="156" t="s">
        <v>589</v>
      </c>
      <c r="M267" s="156" t="s">
        <v>596</v>
      </c>
      <c r="N267" s="156" t="s">
        <v>775</v>
      </c>
      <c r="O267" s="156">
        <v>1997</v>
      </c>
      <c r="P267" s="156">
        <v>2</v>
      </c>
      <c r="Q267" s="175">
        <v>240</v>
      </c>
      <c r="R267" s="164"/>
      <c r="T267" s="33"/>
    </row>
    <row r="268" spans="1:20" x14ac:dyDescent="0.25">
      <c r="A268" s="33"/>
      <c r="C268" s="163"/>
      <c r="D268" s="174">
        <v>10509</v>
      </c>
      <c r="E268" s="157" t="s">
        <v>778</v>
      </c>
      <c r="F268" s="157" t="s">
        <v>598</v>
      </c>
      <c r="G268" s="158">
        <v>35537</v>
      </c>
      <c r="H268" s="156" t="s">
        <v>594</v>
      </c>
      <c r="I268" s="159">
        <v>0.15</v>
      </c>
      <c r="J268" s="157" t="s">
        <v>778</v>
      </c>
      <c r="K268" s="156" t="s">
        <v>779</v>
      </c>
      <c r="L268" s="156" t="s">
        <v>589</v>
      </c>
      <c r="M268" s="156" t="s">
        <v>596</v>
      </c>
      <c r="N268" s="156" t="s">
        <v>775</v>
      </c>
      <c r="O268" s="156">
        <v>1997</v>
      </c>
      <c r="P268" s="156">
        <v>2</v>
      </c>
      <c r="Q268" s="175">
        <v>136.80000000000001</v>
      </c>
      <c r="R268" s="164"/>
      <c r="T268" s="33"/>
    </row>
    <row r="269" spans="1:20" x14ac:dyDescent="0.25">
      <c r="A269" s="33"/>
      <c r="C269" s="163"/>
      <c r="D269" s="174">
        <v>10510</v>
      </c>
      <c r="E269" s="157" t="s">
        <v>710</v>
      </c>
      <c r="F269" s="157" t="s">
        <v>593</v>
      </c>
      <c r="G269" s="158">
        <v>35538</v>
      </c>
      <c r="H269" s="156" t="s">
        <v>587</v>
      </c>
      <c r="I269" s="159">
        <v>367.63</v>
      </c>
      <c r="J269" s="157" t="s">
        <v>710</v>
      </c>
      <c r="K269" s="156" t="s">
        <v>711</v>
      </c>
      <c r="L269" s="156" t="s">
        <v>712</v>
      </c>
      <c r="M269" s="156" t="s">
        <v>636</v>
      </c>
      <c r="N269" s="156" t="s">
        <v>775</v>
      </c>
      <c r="O269" s="156">
        <v>1997</v>
      </c>
      <c r="P269" s="156">
        <v>2</v>
      </c>
      <c r="Q269" s="175">
        <v>4707.5399995842572</v>
      </c>
      <c r="R269" s="164"/>
      <c r="T269" s="33"/>
    </row>
    <row r="270" spans="1:20" x14ac:dyDescent="0.25">
      <c r="A270" s="33"/>
      <c r="C270" s="163"/>
      <c r="D270" s="174">
        <v>10511</v>
      </c>
      <c r="E270" s="157" t="s">
        <v>717</v>
      </c>
      <c r="F270" s="157" t="s">
        <v>598</v>
      </c>
      <c r="G270" s="158">
        <v>35538</v>
      </c>
      <c r="H270" s="156" t="s">
        <v>587</v>
      </c>
      <c r="I270" s="159">
        <v>350.64</v>
      </c>
      <c r="J270" s="157" t="s">
        <v>717</v>
      </c>
      <c r="K270" s="156" t="s">
        <v>718</v>
      </c>
      <c r="L270" s="156" t="s">
        <v>589</v>
      </c>
      <c r="M270" s="156" t="s">
        <v>590</v>
      </c>
      <c r="N270" s="156" t="s">
        <v>775</v>
      </c>
      <c r="O270" s="156">
        <v>1997</v>
      </c>
      <c r="P270" s="156">
        <v>2</v>
      </c>
      <c r="Q270" s="175">
        <v>2549.9999821186066</v>
      </c>
      <c r="R270" s="164"/>
      <c r="T270" s="33"/>
    </row>
    <row r="271" spans="1:20" x14ac:dyDescent="0.25">
      <c r="A271" s="33"/>
      <c r="C271" s="163"/>
      <c r="D271" s="174">
        <v>10512</v>
      </c>
      <c r="E271" s="157" t="s">
        <v>727</v>
      </c>
      <c r="F271" s="157" t="s">
        <v>679</v>
      </c>
      <c r="G271" s="158">
        <v>35541</v>
      </c>
      <c r="H271" s="156" t="s">
        <v>599</v>
      </c>
      <c r="I271" s="159">
        <v>3.53</v>
      </c>
      <c r="J271" s="157" t="s">
        <v>727</v>
      </c>
      <c r="K271" s="156" t="s">
        <v>683</v>
      </c>
      <c r="L271" s="156" t="s">
        <v>617</v>
      </c>
      <c r="M271" s="156" t="s">
        <v>602</v>
      </c>
      <c r="N271" s="156" t="s">
        <v>775</v>
      </c>
      <c r="O271" s="156">
        <v>1997</v>
      </c>
      <c r="P271" s="156">
        <v>2</v>
      </c>
      <c r="Q271" s="175">
        <v>525.29999631643295</v>
      </c>
      <c r="R271" s="164"/>
      <c r="T271" s="33"/>
    </row>
    <row r="272" spans="1:20" x14ac:dyDescent="0.25">
      <c r="A272" s="33"/>
      <c r="C272" s="163"/>
      <c r="D272" s="174">
        <v>10513</v>
      </c>
      <c r="E272" s="157" t="s">
        <v>689</v>
      </c>
      <c r="F272" s="157" t="s">
        <v>679</v>
      </c>
      <c r="G272" s="158">
        <v>35542</v>
      </c>
      <c r="H272" s="156" t="s">
        <v>594</v>
      </c>
      <c r="I272" s="159">
        <v>105.65</v>
      </c>
      <c r="J272" s="157" t="s">
        <v>689</v>
      </c>
      <c r="K272" s="156" t="s">
        <v>690</v>
      </c>
      <c r="L272" s="156" t="s">
        <v>589</v>
      </c>
      <c r="M272" s="156" t="s">
        <v>596</v>
      </c>
      <c r="N272" s="156" t="s">
        <v>775</v>
      </c>
      <c r="O272" s="156">
        <v>1997</v>
      </c>
      <c r="P272" s="156">
        <v>2</v>
      </c>
      <c r="Q272" s="175">
        <v>1941.9999927654862</v>
      </c>
      <c r="R272" s="164"/>
      <c r="T272" s="33"/>
    </row>
    <row r="273" spans="1:20" x14ac:dyDescent="0.25">
      <c r="A273" s="33"/>
      <c r="C273" s="163"/>
      <c r="D273" s="174">
        <v>10514</v>
      </c>
      <c r="E273" s="157" t="s">
        <v>622</v>
      </c>
      <c r="F273" s="157" t="s">
        <v>604</v>
      </c>
      <c r="G273" s="158">
        <v>35542</v>
      </c>
      <c r="H273" s="156" t="s">
        <v>599</v>
      </c>
      <c r="I273" s="159">
        <v>789.95</v>
      </c>
      <c r="J273" s="157" t="s">
        <v>622</v>
      </c>
      <c r="K273" s="156" t="s">
        <v>624</v>
      </c>
      <c r="L273" s="156" t="s">
        <v>589</v>
      </c>
      <c r="M273" s="156" t="s">
        <v>625</v>
      </c>
      <c r="N273" s="156" t="s">
        <v>775</v>
      </c>
      <c r="O273" s="156">
        <v>1997</v>
      </c>
      <c r="P273" s="156">
        <v>2</v>
      </c>
      <c r="Q273" s="175">
        <v>8623.4500000000007</v>
      </c>
      <c r="R273" s="164"/>
      <c r="T273" s="33"/>
    </row>
    <row r="274" spans="1:20" x14ac:dyDescent="0.25">
      <c r="A274" s="33"/>
      <c r="C274" s="163"/>
      <c r="D274" s="174">
        <v>10515</v>
      </c>
      <c r="E274" s="157" t="s">
        <v>657</v>
      </c>
      <c r="F274" s="157" t="s">
        <v>641</v>
      </c>
      <c r="G274" s="158">
        <v>35543</v>
      </c>
      <c r="H274" s="156" t="s">
        <v>594</v>
      </c>
      <c r="I274" s="159">
        <v>204.47</v>
      </c>
      <c r="J274" s="157" t="s">
        <v>657</v>
      </c>
      <c r="K274" s="156" t="s">
        <v>658</v>
      </c>
      <c r="L274" s="156" t="s">
        <v>589</v>
      </c>
      <c r="M274" s="156" t="s">
        <v>596</v>
      </c>
      <c r="N274" s="156" t="s">
        <v>775</v>
      </c>
      <c r="O274" s="156">
        <v>1997</v>
      </c>
      <c r="P274" s="156">
        <v>2</v>
      </c>
      <c r="Q274" s="175">
        <v>9921.299973487854</v>
      </c>
      <c r="R274" s="164"/>
      <c r="T274" s="33"/>
    </row>
    <row r="275" spans="1:20" x14ac:dyDescent="0.25">
      <c r="A275" s="33"/>
      <c r="C275" s="163"/>
      <c r="D275" s="174">
        <v>10516</v>
      </c>
      <c r="E275" s="157" t="s">
        <v>685</v>
      </c>
      <c r="F275" s="157" t="s">
        <v>641</v>
      </c>
      <c r="G275" s="158">
        <v>35544</v>
      </c>
      <c r="H275" s="156" t="s">
        <v>587</v>
      </c>
      <c r="I275" s="159">
        <v>62.78</v>
      </c>
      <c r="J275" s="157" t="s">
        <v>685</v>
      </c>
      <c r="K275" s="156" t="s">
        <v>686</v>
      </c>
      <c r="L275" s="156" t="s">
        <v>687</v>
      </c>
      <c r="M275" s="156" t="s">
        <v>688</v>
      </c>
      <c r="N275" s="156" t="s">
        <v>775</v>
      </c>
      <c r="O275" s="156">
        <v>1997</v>
      </c>
      <c r="P275" s="156">
        <v>2</v>
      </c>
      <c r="Q275" s="175">
        <v>2381.0499965213239</v>
      </c>
      <c r="R275" s="164"/>
      <c r="T275" s="33"/>
    </row>
    <row r="276" spans="1:20" x14ac:dyDescent="0.25">
      <c r="A276" s="33"/>
      <c r="C276" s="163"/>
      <c r="D276" s="174">
        <v>10517</v>
      </c>
      <c r="E276" s="157" t="s">
        <v>780</v>
      </c>
      <c r="F276" s="157" t="s">
        <v>604</v>
      </c>
      <c r="G276" s="158">
        <v>35544</v>
      </c>
      <c r="H276" s="156" t="s">
        <v>587</v>
      </c>
      <c r="I276" s="159">
        <v>32.07</v>
      </c>
      <c r="J276" s="157" t="s">
        <v>780</v>
      </c>
      <c r="K276" s="156" t="s">
        <v>680</v>
      </c>
      <c r="L276" s="156" t="s">
        <v>589</v>
      </c>
      <c r="M276" s="156" t="s">
        <v>681</v>
      </c>
      <c r="N276" s="156" t="s">
        <v>775</v>
      </c>
      <c r="O276" s="156">
        <v>1997</v>
      </c>
      <c r="P276" s="156">
        <v>2</v>
      </c>
      <c r="Q276" s="175">
        <v>352</v>
      </c>
      <c r="R276" s="164"/>
      <c r="T276" s="33"/>
    </row>
    <row r="277" spans="1:20" x14ac:dyDescent="0.25">
      <c r="A277" s="33"/>
      <c r="C277" s="163"/>
      <c r="D277" s="174">
        <v>10518</v>
      </c>
      <c r="E277" s="157" t="s">
        <v>662</v>
      </c>
      <c r="F277" s="157" t="s">
        <v>598</v>
      </c>
      <c r="G277" s="158">
        <v>35545</v>
      </c>
      <c r="H277" s="156" t="s">
        <v>599</v>
      </c>
      <c r="I277" s="159">
        <v>218.15</v>
      </c>
      <c r="J277" s="157" t="s">
        <v>662</v>
      </c>
      <c r="K277" s="156" t="s">
        <v>627</v>
      </c>
      <c r="L277" s="156" t="s">
        <v>589</v>
      </c>
      <c r="M277" s="156" t="s">
        <v>628</v>
      </c>
      <c r="N277" s="156" t="s">
        <v>775</v>
      </c>
      <c r="O277" s="156">
        <v>1997</v>
      </c>
      <c r="P277" s="156">
        <v>2</v>
      </c>
      <c r="Q277" s="175">
        <v>4150.05</v>
      </c>
      <c r="R277" s="164"/>
      <c r="T277" s="33"/>
    </row>
    <row r="278" spans="1:20" x14ac:dyDescent="0.25">
      <c r="A278" s="33"/>
      <c r="C278" s="163"/>
      <c r="D278" s="174">
        <v>10519</v>
      </c>
      <c r="E278" s="157" t="s">
        <v>609</v>
      </c>
      <c r="F278" s="157" t="s">
        <v>593</v>
      </c>
      <c r="G278" s="158">
        <v>35548</v>
      </c>
      <c r="H278" s="156" t="s">
        <v>587</v>
      </c>
      <c r="I278" s="159">
        <v>91.76</v>
      </c>
      <c r="J278" s="157" t="s">
        <v>609</v>
      </c>
      <c r="K278" s="156" t="s">
        <v>610</v>
      </c>
      <c r="L278" s="156" t="s">
        <v>589</v>
      </c>
      <c r="M278" s="156" t="s">
        <v>611</v>
      </c>
      <c r="N278" s="156" t="s">
        <v>775</v>
      </c>
      <c r="O278" s="156">
        <v>1997</v>
      </c>
      <c r="P278" s="156">
        <v>2</v>
      </c>
      <c r="Q278" s="175">
        <v>2314.1999993771315</v>
      </c>
      <c r="R278" s="164"/>
      <c r="T278" s="33"/>
    </row>
    <row r="279" spans="1:20" x14ac:dyDescent="0.25">
      <c r="A279" s="33"/>
      <c r="C279" s="163"/>
      <c r="D279" s="174">
        <v>10520</v>
      </c>
      <c r="E279" s="157" t="s">
        <v>752</v>
      </c>
      <c r="F279" s="157" t="s">
        <v>679</v>
      </c>
      <c r="G279" s="158">
        <v>35549</v>
      </c>
      <c r="H279" s="156" t="s">
        <v>594</v>
      </c>
      <c r="I279" s="159">
        <v>13.37</v>
      </c>
      <c r="J279" s="157" t="s">
        <v>752</v>
      </c>
      <c r="K279" s="156" t="s">
        <v>753</v>
      </c>
      <c r="L279" s="156" t="s">
        <v>589</v>
      </c>
      <c r="M279" s="156" t="s">
        <v>754</v>
      </c>
      <c r="N279" s="156" t="s">
        <v>775</v>
      </c>
      <c r="O279" s="156">
        <v>1997</v>
      </c>
      <c r="P279" s="156">
        <v>2</v>
      </c>
      <c r="Q279" s="175">
        <v>200</v>
      </c>
      <c r="R279" s="164"/>
      <c r="T279" s="33"/>
    </row>
    <row r="280" spans="1:20" x14ac:dyDescent="0.25">
      <c r="A280" s="33"/>
      <c r="C280" s="163"/>
      <c r="D280" s="174">
        <v>10521</v>
      </c>
      <c r="E280" s="157" t="s">
        <v>781</v>
      </c>
      <c r="F280" s="157" t="s">
        <v>633</v>
      </c>
      <c r="G280" s="158">
        <v>35549</v>
      </c>
      <c r="H280" s="156" t="s">
        <v>599</v>
      </c>
      <c r="I280" s="159">
        <v>17.22</v>
      </c>
      <c r="J280" s="157" t="s">
        <v>781</v>
      </c>
      <c r="K280" s="156" t="s">
        <v>765</v>
      </c>
      <c r="L280" s="156" t="s">
        <v>589</v>
      </c>
      <c r="M280" s="156" t="s">
        <v>766</v>
      </c>
      <c r="N280" s="156" t="s">
        <v>775</v>
      </c>
      <c r="O280" s="156">
        <v>1997</v>
      </c>
      <c r="P280" s="156">
        <v>2</v>
      </c>
      <c r="Q280" s="175">
        <v>225.5</v>
      </c>
      <c r="R280" s="164"/>
      <c r="T280" s="33"/>
    </row>
    <row r="281" spans="1:20" x14ac:dyDescent="0.25">
      <c r="A281" s="33"/>
      <c r="C281" s="163"/>
      <c r="D281" s="174">
        <v>10522</v>
      </c>
      <c r="E281" s="157" t="s">
        <v>667</v>
      </c>
      <c r="F281" s="157" t="s">
        <v>598</v>
      </c>
      <c r="G281" s="158">
        <v>35550</v>
      </c>
      <c r="H281" s="156" t="s">
        <v>594</v>
      </c>
      <c r="I281" s="159">
        <v>45.33</v>
      </c>
      <c r="J281" s="157" t="s">
        <v>667</v>
      </c>
      <c r="K281" s="156" t="s">
        <v>668</v>
      </c>
      <c r="L281" s="156" t="s">
        <v>589</v>
      </c>
      <c r="M281" s="156" t="s">
        <v>596</v>
      </c>
      <c r="N281" s="156" t="s">
        <v>775</v>
      </c>
      <c r="O281" s="156">
        <v>1997</v>
      </c>
      <c r="P281" s="156">
        <v>2</v>
      </c>
      <c r="Q281" s="175">
        <v>2318.2399949401615</v>
      </c>
      <c r="R281" s="164"/>
      <c r="T281" s="33"/>
    </row>
    <row r="282" spans="1:20" x14ac:dyDescent="0.25">
      <c r="A282" s="33"/>
      <c r="C282" s="163"/>
      <c r="D282" s="174">
        <v>10523</v>
      </c>
      <c r="E282" s="157" t="s">
        <v>735</v>
      </c>
      <c r="F282" s="157" t="s">
        <v>679</v>
      </c>
      <c r="G282" s="158">
        <v>35551</v>
      </c>
      <c r="H282" s="156" t="s">
        <v>599</v>
      </c>
      <c r="I282" s="159">
        <v>77.63</v>
      </c>
      <c r="J282" s="157" t="s">
        <v>735</v>
      </c>
      <c r="K282" s="156" t="s">
        <v>680</v>
      </c>
      <c r="L282" s="156" t="s">
        <v>589</v>
      </c>
      <c r="M282" s="156" t="s">
        <v>681</v>
      </c>
      <c r="N282" s="156" t="s">
        <v>775</v>
      </c>
      <c r="O282" s="156">
        <v>1997</v>
      </c>
      <c r="P282" s="156">
        <v>2</v>
      </c>
      <c r="Q282" s="175">
        <v>2444.3099959529936</v>
      </c>
      <c r="R282" s="164"/>
      <c r="T282" s="33"/>
    </row>
    <row r="283" spans="1:20" x14ac:dyDescent="0.25">
      <c r="A283" s="33"/>
      <c r="C283" s="163"/>
      <c r="D283" s="174">
        <v>10524</v>
      </c>
      <c r="E283" s="157" t="s">
        <v>665</v>
      </c>
      <c r="F283" s="157" t="s">
        <v>623</v>
      </c>
      <c r="G283" s="158">
        <v>35551</v>
      </c>
      <c r="H283" s="156" t="s">
        <v>599</v>
      </c>
      <c r="I283" s="159">
        <v>244.79</v>
      </c>
      <c r="J283" s="157" t="s">
        <v>665</v>
      </c>
      <c r="K283" s="156" t="s">
        <v>666</v>
      </c>
      <c r="L283" s="156" t="s">
        <v>589</v>
      </c>
      <c r="M283" s="156" t="s">
        <v>639</v>
      </c>
      <c r="N283" s="156" t="s">
        <v>775</v>
      </c>
      <c r="O283" s="156">
        <v>1997</v>
      </c>
      <c r="P283" s="156">
        <v>2</v>
      </c>
      <c r="Q283" s="175">
        <v>3192.65</v>
      </c>
      <c r="R283" s="164"/>
      <c r="T283" s="33"/>
    </row>
    <row r="284" spans="1:20" x14ac:dyDescent="0.25">
      <c r="A284" s="33"/>
      <c r="C284" s="163"/>
      <c r="D284" s="174">
        <v>10525</v>
      </c>
      <c r="E284" s="157" t="s">
        <v>717</v>
      </c>
      <c r="F284" s="157" t="s">
        <v>623</v>
      </c>
      <c r="G284" s="158">
        <v>35552</v>
      </c>
      <c r="H284" s="156" t="s">
        <v>599</v>
      </c>
      <c r="I284" s="159">
        <v>11.06</v>
      </c>
      <c r="J284" s="157" t="s">
        <v>717</v>
      </c>
      <c r="K284" s="156" t="s">
        <v>718</v>
      </c>
      <c r="L284" s="156" t="s">
        <v>589</v>
      </c>
      <c r="M284" s="156" t="s">
        <v>590</v>
      </c>
      <c r="N284" s="156" t="s">
        <v>775</v>
      </c>
      <c r="O284" s="156">
        <v>1997</v>
      </c>
      <c r="P284" s="156">
        <v>2</v>
      </c>
      <c r="Q284" s="175">
        <v>818.39999958872795</v>
      </c>
      <c r="R284" s="164"/>
      <c r="T284" s="33"/>
    </row>
    <row r="285" spans="1:20" x14ac:dyDescent="0.25">
      <c r="A285" s="33"/>
      <c r="C285" s="163"/>
      <c r="D285" s="174">
        <v>10526</v>
      </c>
      <c r="E285" s="157" t="s">
        <v>643</v>
      </c>
      <c r="F285" s="157" t="s">
        <v>598</v>
      </c>
      <c r="G285" s="158">
        <v>35555</v>
      </c>
      <c r="H285" s="156" t="s">
        <v>599</v>
      </c>
      <c r="I285" s="159">
        <v>58.59</v>
      </c>
      <c r="J285" s="157" t="s">
        <v>643</v>
      </c>
      <c r="K285" s="156" t="s">
        <v>644</v>
      </c>
      <c r="L285" s="156" t="s">
        <v>589</v>
      </c>
      <c r="M285" s="156" t="s">
        <v>645</v>
      </c>
      <c r="N285" s="156" t="s">
        <v>775</v>
      </c>
      <c r="O285" s="156">
        <v>1997</v>
      </c>
      <c r="P285" s="156">
        <v>2</v>
      </c>
      <c r="Q285" s="175">
        <v>1151.3999923467636</v>
      </c>
      <c r="R285" s="164"/>
      <c r="T285" s="33"/>
    </row>
    <row r="286" spans="1:20" x14ac:dyDescent="0.25">
      <c r="A286" s="33"/>
      <c r="C286" s="163"/>
      <c r="D286" s="174">
        <v>10527</v>
      </c>
      <c r="E286" s="157" t="s">
        <v>657</v>
      </c>
      <c r="F286" s="157" t="s">
        <v>679</v>
      </c>
      <c r="G286" s="158">
        <v>35555</v>
      </c>
      <c r="H286" s="156" t="s">
        <v>594</v>
      </c>
      <c r="I286" s="159">
        <v>41.9</v>
      </c>
      <c r="J286" s="157" t="s">
        <v>657</v>
      </c>
      <c r="K286" s="156" t="s">
        <v>658</v>
      </c>
      <c r="L286" s="156" t="s">
        <v>589</v>
      </c>
      <c r="M286" s="156" t="s">
        <v>596</v>
      </c>
      <c r="N286" s="156" t="s">
        <v>775</v>
      </c>
      <c r="O286" s="156">
        <v>1997</v>
      </c>
      <c r="P286" s="156">
        <v>2</v>
      </c>
      <c r="Q286" s="175">
        <v>1502.9999975115061</v>
      </c>
      <c r="R286" s="164"/>
      <c r="T286" s="33"/>
    </row>
    <row r="287" spans="1:20" x14ac:dyDescent="0.25">
      <c r="A287" s="33"/>
      <c r="C287" s="163"/>
      <c r="D287" s="174">
        <v>10528</v>
      </c>
      <c r="E287" s="157" t="s">
        <v>782</v>
      </c>
      <c r="F287" s="157" t="s">
        <v>593</v>
      </c>
      <c r="G287" s="158">
        <v>35556</v>
      </c>
      <c r="H287" s="156" t="s">
        <v>599</v>
      </c>
      <c r="I287" s="159">
        <v>3.35</v>
      </c>
      <c r="J287" s="157" t="s">
        <v>782</v>
      </c>
      <c r="K287" s="156" t="s">
        <v>783</v>
      </c>
      <c r="L287" s="156" t="s">
        <v>698</v>
      </c>
      <c r="M287" s="156" t="s">
        <v>636</v>
      </c>
      <c r="N287" s="156" t="s">
        <v>775</v>
      </c>
      <c r="O287" s="156">
        <v>1997</v>
      </c>
      <c r="P287" s="156">
        <v>2</v>
      </c>
      <c r="Q287" s="175">
        <v>392.19999994039534</v>
      </c>
      <c r="R287" s="164"/>
      <c r="T287" s="33"/>
    </row>
    <row r="288" spans="1:20" x14ac:dyDescent="0.25">
      <c r="A288" s="33"/>
      <c r="C288" s="163"/>
      <c r="D288" s="174">
        <v>10529</v>
      </c>
      <c r="E288" s="157" t="s">
        <v>784</v>
      </c>
      <c r="F288" s="157" t="s">
        <v>586</v>
      </c>
      <c r="G288" s="158">
        <v>35557</v>
      </c>
      <c r="H288" s="156" t="s">
        <v>599</v>
      </c>
      <c r="I288" s="159">
        <v>66.69</v>
      </c>
      <c r="J288" s="157" t="s">
        <v>784</v>
      </c>
      <c r="K288" s="156" t="s">
        <v>785</v>
      </c>
      <c r="L288" s="156" t="s">
        <v>589</v>
      </c>
      <c r="M288" s="156" t="s">
        <v>608</v>
      </c>
      <c r="N288" s="156" t="s">
        <v>775</v>
      </c>
      <c r="O288" s="156">
        <v>1997</v>
      </c>
      <c r="P288" s="156">
        <v>2</v>
      </c>
      <c r="Q288" s="175">
        <v>946</v>
      </c>
      <c r="R288" s="164"/>
      <c r="T288" s="33"/>
    </row>
    <row r="289" spans="1:20" x14ac:dyDescent="0.25">
      <c r="A289" s="33"/>
      <c r="C289" s="163"/>
      <c r="D289" s="174">
        <v>10530</v>
      </c>
      <c r="E289" s="157" t="s">
        <v>730</v>
      </c>
      <c r="F289" s="157" t="s">
        <v>604</v>
      </c>
      <c r="G289" s="158">
        <v>35558</v>
      </c>
      <c r="H289" s="156" t="s">
        <v>599</v>
      </c>
      <c r="I289" s="159">
        <v>339.22</v>
      </c>
      <c r="J289" s="157" t="s">
        <v>730</v>
      </c>
      <c r="K289" s="156" t="s">
        <v>731</v>
      </c>
      <c r="L289" s="156" t="s">
        <v>589</v>
      </c>
      <c r="M289" s="156" t="s">
        <v>625</v>
      </c>
      <c r="N289" s="156" t="s">
        <v>775</v>
      </c>
      <c r="O289" s="156">
        <v>1997</v>
      </c>
      <c r="P289" s="156">
        <v>2</v>
      </c>
      <c r="Q289" s="175">
        <v>4180</v>
      </c>
      <c r="R289" s="164"/>
      <c r="T289" s="33"/>
    </row>
    <row r="290" spans="1:20" x14ac:dyDescent="0.25">
      <c r="A290" s="33"/>
      <c r="C290" s="163"/>
      <c r="D290" s="174">
        <v>10531</v>
      </c>
      <c r="E290" s="157" t="s">
        <v>764</v>
      </c>
      <c r="F290" s="157" t="s">
        <v>679</v>
      </c>
      <c r="G290" s="158">
        <v>35558</v>
      </c>
      <c r="H290" s="156" t="s">
        <v>594</v>
      </c>
      <c r="I290" s="159">
        <v>8.1199999999999992</v>
      </c>
      <c r="J290" s="157" t="s">
        <v>764</v>
      </c>
      <c r="K290" s="156" t="s">
        <v>765</v>
      </c>
      <c r="L290" s="156" t="s">
        <v>589</v>
      </c>
      <c r="M290" s="156" t="s">
        <v>766</v>
      </c>
      <c r="N290" s="156" t="s">
        <v>775</v>
      </c>
      <c r="O290" s="156">
        <v>1997</v>
      </c>
      <c r="P290" s="156">
        <v>2</v>
      </c>
      <c r="Q290" s="175">
        <v>110</v>
      </c>
      <c r="R290" s="164"/>
      <c r="T290" s="33"/>
    </row>
    <row r="291" spans="1:20" x14ac:dyDescent="0.25">
      <c r="A291" s="33"/>
      <c r="C291" s="163"/>
      <c r="D291" s="174">
        <v>10532</v>
      </c>
      <c r="E291" s="157" t="s">
        <v>738</v>
      </c>
      <c r="F291" s="157" t="s">
        <v>679</v>
      </c>
      <c r="G291" s="158">
        <v>35559</v>
      </c>
      <c r="H291" s="156" t="s">
        <v>587</v>
      </c>
      <c r="I291" s="159">
        <v>74.459999999999994</v>
      </c>
      <c r="J291" s="157" t="s">
        <v>738</v>
      </c>
      <c r="K291" s="156" t="s">
        <v>680</v>
      </c>
      <c r="L291" s="156" t="s">
        <v>589</v>
      </c>
      <c r="M291" s="156" t="s">
        <v>681</v>
      </c>
      <c r="N291" s="156" t="s">
        <v>775</v>
      </c>
      <c r="O291" s="156">
        <v>1997</v>
      </c>
      <c r="P291" s="156">
        <v>2</v>
      </c>
      <c r="Q291" s="175">
        <v>796.35</v>
      </c>
      <c r="R291" s="164"/>
      <c r="T291" s="33"/>
    </row>
    <row r="292" spans="1:20" x14ac:dyDescent="0.25">
      <c r="A292" s="33"/>
      <c r="C292" s="163"/>
      <c r="D292" s="174">
        <v>10533</v>
      </c>
      <c r="E292" s="157" t="s">
        <v>637</v>
      </c>
      <c r="F292" s="157" t="s">
        <v>633</v>
      </c>
      <c r="G292" s="158">
        <v>35562</v>
      </c>
      <c r="H292" s="156" t="s">
        <v>594</v>
      </c>
      <c r="I292" s="159">
        <v>188.04</v>
      </c>
      <c r="J292" s="157" t="s">
        <v>637</v>
      </c>
      <c r="K292" s="156" t="s">
        <v>638</v>
      </c>
      <c r="L292" s="156" t="s">
        <v>589</v>
      </c>
      <c r="M292" s="156" t="s">
        <v>639</v>
      </c>
      <c r="N292" s="156" t="s">
        <v>775</v>
      </c>
      <c r="O292" s="156">
        <v>1997</v>
      </c>
      <c r="P292" s="156">
        <v>2</v>
      </c>
      <c r="Q292" s="175">
        <v>2222.1999989122151</v>
      </c>
      <c r="R292" s="164"/>
      <c r="T292" s="33"/>
    </row>
    <row r="293" spans="1:20" x14ac:dyDescent="0.25">
      <c r="A293" s="33"/>
      <c r="C293" s="163"/>
      <c r="D293" s="174">
        <v>10534</v>
      </c>
      <c r="E293" s="157" t="s">
        <v>667</v>
      </c>
      <c r="F293" s="157" t="s">
        <v>633</v>
      </c>
      <c r="G293" s="158">
        <v>35562</v>
      </c>
      <c r="H293" s="156" t="s">
        <v>599</v>
      </c>
      <c r="I293" s="159">
        <v>27.94</v>
      </c>
      <c r="J293" s="157" t="s">
        <v>667</v>
      </c>
      <c r="K293" s="156" t="s">
        <v>668</v>
      </c>
      <c r="L293" s="156" t="s">
        <v>589</v>
      </c>
      <c r="M293" s="156" t="s">
        <v>596</v>
      </c>
      <c r="N293" s="156" t="s">
        <v>775</v>
      </c>
      <c r="O293" s="156">
        <v>1997</v>
      </c>
      <c r="P293" s="156">
        <v>2</v>
      </c>
      <c r="Q293" s="175">
        <v>465.69999922960994</v>
      </c>
      <c r="R293" s="164"/>
      <c r="T293" s="33"/>
    </row>
    <row r="294" spans="1:20" x14ac:dyDescent="0.25">
      <c r="A294" s="33"/>
      <c r="C294" s="163"/>
      <c r="D294" s="174">
        <v>10535</v>
      </c>
      <c r="E294" s="157" t="s">
        <v>739</v>
      </c>
      <c r="F294" s="157" t="s">
        <v>598</v>
      </c>
      <c r="G294" s="158">
        <v>35563</v>
      </c>
      <c r="H294" s="156" t="s">
        <v>594</v>
      </c>
      <c r="I294" s="159">
        <v>15.64</v>
      </c>
      <c r="J294" s="157" t="s">
        <v>739</v>
      </c>
      <c r="K294" s="156" t="s">
        <v>627</v>
      </c>
      <c r="L294" s="156" t="s">
        <v>589</v>
      </c>
      <c r="M294" s="156" t="s">
        <v>628</v>
      </c>
      <c r="N294" s="156" t="s">
        <v>775</v>
      </c>
      <c r="O294" s="156">
        <v>1997</v>
      </c>
      <c r="P294" s="156">
        <v>2</v>
      </c>
      <c r="Q294" s="175">
        <v>1940.8499967865646</v>
      </c>
      <c r="R294" s="164"/>
      <c r="T294" s="33"/>
    </row>
    <row r="295" spans="1:20" x14ac:dyDescent="0.25">
      <c r="A295" s="33"/>
      <c r="C295" s="163"/>
      <c r="D295" s="174">
        <v>10536</v>
      </c>
      <c r="E295" s="157" t="s">
        <v>667</v>
      </c>
      <c r="F295" s="157" t="s">
        <v>604</v>
      </c>
      <c r="G295" s="158">
        <v>35564</v>
      </c>
      <c r="H295" s="156" t="s">
        <v>599</v>
      </c>
      <c r="I295" s="159">
        <v>58.88</v>
      </c>
      <c r="J295" s="157" t="s">
        <v>667</v>
      </c>
      <c r="K295" s="156" t="s">
        <v>668</v>
      </c>
      <c r="L295" s="156" t="s">
        <v>589</v>
      </c>
      <c r="M295" s="156" t="s">
        <v>596</v>
      </c>
      <c r="N295" s="156" t="s">
        <v>775</v>
      </c>
      <c r="O295" s="156">
        <v>1997</v>
      </c>
      <c r="P295" s="156">
        <v>2</v>
      </c>
      <c r="Q295" s="175">
        <v>1645</v>
      </c>
      <c r="R295" s="164"/>
      <c r="T295" s="33"/>
    </row>
    <row r="296" spans="1:20" x14ac:dyDescent="0.25">
      <c r="A296" s="33"/>
      <c r="C296" s="163"/>
      <c r="D296" s="174">
        <v>10537</v>
      </c>
      <c r="E296" s="157" t="s">
        <v>612</v>
      </c>
      <c r="F296" s="157" t="s">
        <v>623</v>
      </c>
      <c r="G296" s="158">
        <v>35564</v>
      </c>
      <c r="H296" s="156" t="s">
        <v>594</v>
      </c>
      <c r="I296" s="159">
        <v>78.849999999999994</v>
      </c>
      <c r="J296" s="157" t="s">
        <v>612</v>
      </c>
      <c r="K296" s="156" t="s">
        <v>614</v>
      </c>
      <c r="L296" s="156" t="s">
        <v>589</v>
      </c>
      <c r="M296" s="156" t="s">
        <v>611</v>
      </c>
      <c r="N296" s="156" t="s">
        <v>775</v>
      </c>
      <c r="O296" s="156">
        <v>1997</v>
      </c>
      <c r="P296" s="156">
        <v>2</v>
      </c>
      <c r="Q296" s="175">
        <v>1823.8</v>
      </c>
      <c r="R296" s="164"/>
      <c r="T296" s="33"/>
    </row>
    <row r="297" spans="1:20" x14ac:dyDescent="0.25">
      <c r="A297" s="33"/>
      <c r="C297" s="163"/>
      <c r="D297" s="174">
        <v>10538</v>
      </c>
      <c r="E297" s="157" t="s">
        <v>678</v>
      </c>
      <c r="F297" s="157" t="s">
        <v>613</v>
      </c>
      <c r="G297" s="158">
        <v>35565</v>
      </c>
      <c r="H297" s="156" t="s">
        <v>587</v>
      </c>
      <c r="I297" s="159">
        <v>4.87</v>
      </c>
      <c r="J297" s="157" t="s">
        <v>678</v>
      </c>
      <c r="K297" s="156" t="s">
        <v>680</v>
      </c>
      <c r="L297" s="156" t="s">
        <v>589</v>
      </c>
      <c r="M297" s="156" t="s">
        <v>681</v>
      </c>
      <c r="N297" s="156" t="s">
        <v>775</v>
      </c>
      <c r="O297" s="156">
        <v>1997</v>
      </c>
      <c r="P297" s="156">
        <v>2</v>
      </c>
      <c r="Q297" s="175">
        <v>139.80000000000001</v>
      </c>
      <c r="R297" s="164"/>
      <c r="T297" s="33"/>
    </row>
    <row r="298" spans="1:20" x14ac:dyDescent="0.25">
      <c r="A298" s="33"/>
      <c r="C298" s="163"/>
      <c r="D298" s="174">
        <v>10539</v>
      </c>
      <c r="E298" s="157" t="s">
        <v>678</v>
      </c>
      <c r="F298" s="157" t="s">
        <v>593</v>
      </c>
      <c r="G298" s="158">
        <v>35566</v>
      </c>
      <c r="H298" s="156" t="s">
        <v>587</v>
      </c>
      <c r="I298" s="159">
        <v>12.36</v>
      </c>
      <c r="J298" s="157" t="s">
        <v>678</v>
      </c>
      <c r="K298" s="156" t="s">
        <v>680</v>
      </c>
      <c r="L298" s="156" t="s">
        <v>589</v>
      </c>
      <c r="M298" s="156" t="s">
        <v>681</v>
      </c>
      <c r="N298" s="156" t="s">
        <v>775</v>
      </c>
      <c r="O298" s="156">
        <v>1997</v>
      </c>
      <c r="P298" s="156">
        <v>2</v>
      </c>
      <c r="Q298" s="175">
        <v>355.5</v>
      </c>
      <c r="R298" s="164"/>
      <c r="T298" s="33"/>
    </row>
    <row r="299" spans="1:20" x14ac:dyDescent="0.25">
      <c r="A299" s="33"/>
      <c r="C299" s="163"/>
      <c r="D299" s="174">
        <v>10540</v>
      </c>
      <c r="E299" s="157" t="s">
        <v>657</v>
      </c>
      <c r="F299" s="157" t="s">
        <v>604</v>
      </c>
      <c r="G299" s="158">
        <v>35569</v>
      </c>
      <c r="H299" s="156" t="s">
        <v>587</v>
      </c>
      <c r="I299" s="159">
        <v>1007.64</v>
      </c>
      <c r="J299" s="157" t="s">
        <v>657</v>
      </c>
      <c r="K299" s="156" t="s">
        <v>658</v>
      </c>
      <c r="L299" s="156" t="s">
        <v>589</v>
      </c>
      <c r="M299" s="156" t="s">
        <v>596</v>
      </c>
      <c r="N299" s="156" t="s">
        <v>775</v>
      </c>
      <c r="O299" s="156">
        <v>1997</v>
      </c>
      <c r="P299" s="156">
        <v>2</v>
      </c>
      <c r="Q299" s="175">
        <v>10191.700000000001</v>
      </c>
      <c r="R299" s="164"/>
      <c r="T299" s="33"/>
    </row>
    <row r="300" spans="1:20" x14ac:dyDescent="0.25">
      <c r="A300" s="33"/>
      <c r="C300" s="163"/>
      <c r="D300" s="174">
        <v>10541</v>
      </c>
      <c r="E300" s="157" t="s">
        <v>597</v>
      </c>
      <c r="F300" s="157" t="s">
        <v>641</v>
      </c>
      <c r="G300" s="158">
        <v>35569</v>
      </c>
      <c r="H300" s="156" t="s">
        <v>594</v>
      </c>
      <c r="I300" s="159">
        <v>68.650000000000006</v>
      </c>
      <c r="J300" s="157" t="s">
        <v>597</v>
      </c>
      <c r="K300" s="156" t="s">
        <v>600</v>
      </c>
      <c r="L300" s="156" t="s">
        <v>601</v>
      </c>
      <c r="M300" s="156" t="s">
        <v>602</v>
      </c>
      <c r="N300" s="156" t="s">
        <v>775</v>
      </c>
      <c r="O300" s="156">
        <v>1997</v>
      </c>
      <c r="P300" s="156">
        <v>2</v>
      </c>
      <c r="Q300" s="175">
        <v>1946.5199967771769</v>
      </c>
      <c r="R300" s="164"/>
      <c r="T300" s="33"/>
    </row>
    <row r="301" spans="1:20" x14ac:dyDescent="0.25">
      <c r="A301" s="33"/>
      <c r="C301" s="163"/>
      <c r="D301" s="174">
        <v>10542</v>
      </c>
      <c r="E301" s="157" t="s">
        <v>708</v>
      </c>
      <c r="F301" s="157" t="s">
        <v>623</v>
      </c>
      <c r="G301" s="158">
        <v>35570</v>
      </c>
      <c r="H301" s="156" t="s">
        <v>587</v>
      </c>
      <c r="I301" s="159">
        <v>10.95</v>
      </c>
      <c r="J301" s="157" t="s">
        <v>708</v>
      </c>
      <c r="K301" s="156" t="s">
        <v>709</v>
      </c>
      <c r="L301" s="156" t="s">
        <v>589</v>
      </c>
      <c r="M301" s="156" t="s">
        <v>596</v>
      </c>
      <c r="N301" s="156" t="s">
        <v>775</v>
      </c>
      <c r="O301" s="156">
        <v>1997</v>
      </c>
      <c r="P301" s="156">
        <v>2</v>
      </c>
      <c r="Q301" s="175">
        <v>469.10999963209031</v>
      </c>
      <c r="R301" s="164"/>
      <c r="T301" s="33"/>
    </row>
    <row r="302" spans="1:20" x14ac:dyDescent="0.25">
      <c r="A302" s="33"/>
      <c r="C302" s="163"/>
      <c r="D302" s="174">
        <v>10543</v>
      </c>
      <c r="E302" s="157" t="s">
        <v>672</v>
      </c>
      <c r="F302" s="157" t="s">
        <v>633</v>
      </c>
      <c r="G302" s="158">
        <v>35571</v>
      </c>
      <c r="H302" s="156" t="s">
        <v>599</v>
      </c>
      <c r="I302" s="159">
        <v>48.17</v>
      </c>
      <c r="J302" s="157" t="s">
        <v>672</v>
      </c>
      <c r="K302" s="156" t="s">
        <v>673</v>
      </c>
      <c r="L302" s="156" t="s">
        <v>674</v>
      </c>
      <c r="M302" s="156" t="s">
        <v>621</v>
      </c>
      <c r="N302" s="156" t="s">
        <v>775</v>
      </c>
      <c r="O302" s="156">
        <v>1997</v>
      </c>
      <c r="P302" s="156">
        <v>2</v>
      </c>
      <c r="Q302" s="175">
        <v>1504.4999894499779</v>
      </c>
      <c r="R302" s="164"/>
      <c r="T302" s="33"/>
    </row>
    <row r="303" spans="1:20" x14ac:dyDescent="0.25">
      <c r="A303" s="33"/>
      <c r="C303" s="163"/>
      <c r="D303" s="174">
        <v>10544</v>
      </c>
      <c r="E303" s="157" t="s">
        <v>696</v>
      </c>
      <c r="F303" s="157" t="s">
        <v>598</v>
      </c>
      <c r="G303" s="158">
        <v>35571</v>
      </c>
      <c r="H303" s="156" t="s">
        <v>594</v>
      </c>
      <c r="I303" s="159">
        <v>24.91</v>
      </c>
      <c r="J303" s="157" t="s">
        <v>696</v>
      </c>
      <c r="K303" s="156" t="s">
        <v>697</v>
      </c>
      <c r="L303" s="156" t="s">
        <v>698</v>
      </c>
      <c r="M303" s="156" t="s">
        <v>636</v>
      </c>
      <c r="N303" s="156" t="s">
        <v>775</v>
      </c>
      <c r="O303" s="156">
        <v>1997</v>
      </c>
      <c r="P303" s="156">
        <v>2</v>
      </c>
      <c r="Q303" s="175">
        <v>417.2</v>
      </c>
      <c r="R303" s="164"/>
      <c r="T303" s="33"/>
    </row>
    <row r="304" spans="1:20" x14ac:dyDescent="0.25">
      <c r="A304" s="33"/>
      <c r="C304" s="163"/>
      <c r="D304" s="174">
        <v>10545</v>
      </c>
      <c r="E304" s="157" t="s">
        <v>773</v>
      </c>
      <c r="F304" s="157" t="s">
        <v>633</v>
      </c>
      <c r="G304" s="158">
        <v>35572</v>
      </c>
      <c r="H304" s="156" t="s">
        <v>599</v>
      </c>
      <c r="I304" s="159">
        <v>11.92</v>
      </c>
      <c r="J304" s="157" t="s">
        <v>773</v>
      </c>
      <c r="K304" s="156" t="s">
        <v>774</v>
      </c>
      <c r="L304" s="156" t="s">
        <v>653</v>
      </c>
      <c r="M304" s="156" t="s">
        <v>636</v>
      </c>
      <c r="N304" s="156" t="s">
        <v>775</v>
      </c>
      <c r="O304" s="156">
        <v>1997</v>
      </c>
      <c r="P304" s="156">
        <v>2</v>
      </c>
      <c r="Q304" s="175">
        <v>210</v>
      </c>
      <c r="R304" s="164"/>
      <c r="T304" s="33"/>
    </row>
    <row r="305" spans="1:20" x14ac:dyDescent="0.25">
      <c r="A305" s="33"/>
      <c r="C305" s="163"/>
      <c r="D305" s="174">
        <v>10546</v>
      </c>
      <c r="E305" s="157" t="s">
        <v>603</v>
      </c>
      <c r="F305" s="157" t="s">
        <v>623</v>
      </c>
      <c r="G305" s="158">
        <v>35573</v>
      </c>
      <c r="H305" s="156" t="s">
        <v>587</v>
      </c>
      <c r="I305" s="159">
        <v>194.72</v>
      </c>
      <c r="J305" s="157" t="s">
        <v>603</v>
      </c>
      <c r="K305" s="156" t="s">
        <v>605</v>
      </c>
      <c r="L305" s="156" t="s">
        <v>589</v>
      </c>
      <c r="M305" s="156" t="s">
        <v>590</v>
      </c>
      <c r="N305" s="156" t="s">
        <v>775</v>
      </c>
      <c r="O305" s="156">
        <v>1997</v>
      </c>
      <c r="P305" s="156">
        <v>2</v>
      </c>
      <c r="Q305" s="175">
        <v>2812</v>
      </c>
      <c r="R305" s="164"/>
      <c r="T305" s="33"/>
    </row>
    <row r="306" spans="1:20" x14ac:dyDescent="0.25">
      <c r="A306" s="33"/>
      <c r="C306" s="163"/>
      <c r="D306" s="174">
        <v>10547</v>
      </c>
      <c r="E306" s="157" t="s">
        <v>735</v>
      </c>
      <c r="F306" s="157" t="s">
        <v>604</v>
      </c>
      <c r="G306" s="158">
        <v>35573</v>
      </c>
      <c r="H306" s="156" t="s">
        <v>599</v>
      </c>
      <c r="I306" s="159">
        <v>178.43</v>
      </c>
      <c r="J306" s="157" t="s">
        <v>735</v>
      </c>
      <c r="K306" s="156" t="s">
        <v>680</v>
      </c>
      <c r="L306" s="156" t="s">
        <v>589</v>
      </c>
      <c r="M306" s="156" t="s">
        <v>681</v>
      </c>
      <c r="N306" s="156" t="s">
        <v>775</v>
      </c>
      <c r="O306" s="156">
        <v>1997</v>
      </c>
      <c r="P306" s="156">
        <v>2</v>
      </c>
      <c r="Q306" s="175">
        <v>1792.7999954223633</v>
      </c>
      <c r="R306" s="164"/>
      <c r="T306" s="33"/>
    </row>
    <row r="307" spans="1:20" x14ac:dyDescent="0.25">
      <c r="A307" s="33"/>
      <c r="C307" s="163"/>
      <c r="D307" s="174">
        <v>10548</v>
      </c>
      <c r="E307" s="157" t="s">
        <v>592</v>
      </c>
      <c r="F307" s="157" t="s">
        <v>604</v>
      </c>
      <c r="G307" s="158">
        <v>35576</v>
      </c>
      <c r="H307" s="156" t="s">
        <v>599</v>
      </c>
      <c r="I307" s="159">
        <v>1.43</v>
      </c>
      <c r="J307" s="157" t="s">
        <v>592</v>
      </c>
      <c r="K307" s="156" t="s">
        <v>595</v>
      </c>
      <c r="L307" s="156" t="s">
        <v>589</v>
      </c>
      <c r="M307" s="156" t="s">
        <v>596</v>
      </c>
      <c r="N307" s="156" t="s">
        <v>775</v>
      </c>
      <c r="O307" s="156">
        <v>1997</v>
      </c>
      <c r="P307" s="156">
        <v>2</v>
      </c>
      <c r="Q307" s="175">
        <v>240.1</v>
      </c>
      <c r="R307" s="164"/>
      <c r="T307" s="33"/>
    </row>
    <row r="308" spans="1:20" x14ac:dyDescent="0.25">
      <c r="A308" s="33"/>
      <c r="C308" s="163"/>
      <c r="D308" s="174">
        <v>10549</v>
      </c>
      <c r="E308" s="157" t="s">
        <v>657</v>
      </c>
      <c r="F308" s="157" t="s">
        <v>586</v>
      </c>
      <c r="G308" s="158">
        <v>35577</v>
      </c>
      <c r="H308" s="156" t="s">
        <v>594</v>
      </c>
      <c r="I308" s="159">
        <v>171.24</v>
      </c>
      <c r="J308" s="157" t="s">
        <v>657</v>
      </c>
      <c r="K308" s="156" t="s">
        <v>658</v>
      </c>
      <c r="L308" s="156" t="s">
        <v>589</v>
      </c>
      <c r="M308" s="156" t="s">
        <v>596</v>
      </c>
      <c r="N308" s="156" t="s">
        <v>775</v>
      </c>
      <c r="O308" s="156">
        <v>1997</v>
      </c>
      <c r="P308" s="156">
        <v>2</v>
      </c>
      <c r="Q308" s="175">
        <v>3554.2749750763178</v>
      </c>
      <c r="R308" s="164"/>
      <c r="T308" s="33"/>
    </row>
    <row r="309" spans="1:20" x14ac:dyDescent="0.25">
      <c r="A309" s="33"/>
      <c r="C309" s="163"/>
      <c r="D309" s="174">
        <v>10550</v>
      </c>
      <c r="E309" s="157" t="s">
        <v>691</v>
      </c>
      <c r="F309" s="157" t="s">
        <v>679</v>
      </c>
      <c r="G309" s="158">
        <v>35578</v>
      </c>
      <c r="H309" s="156" t="s">
        <v>587</v>
      </c>
      <c r="I309" s="159">
        <v>4.32</v>
      </c>
      <c r="J309" s="157" t="s">
        <v>691</v>
      </c>
      <c r="K309" s="156" t="s">
        <v>692</v>
      </c>
      <c r="L309" s="156" t="s">
        <v>589</v>
      </c>
      <c r="M309" s="156" t="s">
        <v>671</v>
      </c>
      <c r="N309" s="156" t="s">
        <v>775</v>
      </c>
      <c r="O309" s="156">
        <v>1997</v>
      </c>
      <c r="P309" s="156">
        <v>2</v>
      </c>
      <c r="Q309" s="175">
        <v>683.29999902099371</v>
      </c>
      <c r="R309" s="164"/>
      <c r="T309" s="33"/>
    </row>
    <row r="310" spans="1:20" x14ac:dyDescent="0.25">
      <c r="A310" s="33"/>
      <c r="C310" s="163"/>
      <c r="D310" s="174">
        <v>10551</v>
      </c>
      <c r="E310" s="157" t="s">
        <v>714</v>
      </c>
      <c r="F310" s="157" t="s">
        <v>598</v>
      </c>
      <c r="G310" s="158">
        <v>35578</v>
      </c>
      <c r="H310" s="156" t="s">
        <v>587</v>
      </c>
      <c r="I310" s="159">
        <v>72.95</v>
      </c>
      <c r="J310" s="157" t="s">
        <v>714</v>
      </c>
      <c r="K310" s="156" t="s">
        <v>715</v>
      </c>
      <c r="L310" s="156" t="s">
        <v>589</v>
      </c>
      <c r="M310" s="156" t="s">
        <v>716</v>
      </c>
      <c r="N310" s="156" t="s">
        <v>775</v>
      </c>
      <c r="O310" s="156">
        <v>1997</v>
      </c>
      <c r="P310" s="156">
        <v>2</v>
      </c>
      <c r="Q310" s="175">
        <v>1677.2999936938286</v>
      </c>
      <c r="R310" s="164"/>
      <c r="T310" s="33"/>
    </row>
    <row r="311" spans="1:20" x14ac:dyDescent="0.25">
      <c r="A311" s="33"/>
      <c r="C311" s="163"/>
      <c r="D311" s="174">
        <v>10552</v>
      </c>
      <c r="E311" s="157" t="s">
        <v>618</v>
      </c>
      <c r="F311" s="157" t="s">
        <v>641</v>
      </c>
      <c r="G311" s="158">
        <v>35579</v>
      </c>
      <c r="H311" s="156" t="s">
        <v>594</v>
      </c>
      <c r="I311" s="159">
        <v>83.22</v>
      </c>
      <c r="J311" s="157" t="s">
        <v>618</v>
      </c>
      <c r="K311" s="156" t="s">
        <v>619</v>
      </c>
      <c r="L311" s="156" t="s">
        <v>620</v>
      </c>
      <c r="M311" s="156" t="s">
        <v>621</v>
      </c>
      <c r="N311" s="156" t="s">
        <v>775</v>
      </c>
      <c r="O311" s="156">
        <v>1997</v>
      </c>
      <c r="P311" s="156">
        <v>2</v>
      </c>
      <c r="Q311" s="175">
        <v>880.5</v>
      </c>
      <c r="R311" s="164"/>
      <c r="T311" s="33"/>
    </row>
    <row r="312" spans="1:20" x14ac:dyDescent="0.25">
      <c r="A312" s="33"/>
      <c r="C312" s="163"/>
      <c r="D312" s="174">
        <v>10553</v>
      </c>
      <c r="E312" s="157" t="s">
        <v>643</v>
      </c>
      <c r="F312" s="157" t="s">
        <v>641</v>
      </c>
      <c r="G312" s="158">
        <v>35580</v>
      </c>
      <c r="H312" s="156" t="s">
        <v>599</v>
      </c>
      <c r="I312" s="159">
        <v>149.49</v>
      </c>
      <c r="J312" s="157" t="s">
        <v>643</v>
      </c>
      <c r="K312" s="156" t="s">
        <v>644</v>
      </c>
      <c r="L312" s="156" t="s">
        <v>589</v>
      </c>
      <c r="M312" s="156" t="s">
        <v>645</v>
      </c>
      <c r="N312" s="156" t="s">
        <v>775</v>
      </c>
      <c r="O312" s="156">
        <v>1997</v>
      </c>
      <c r="P312" s="156">
        <v>2</v>
      </c>
      <c r="Q312" s="175">
        <v>1546.3</v>
      </c>
      <c r="R312" s="164"/>
      <c r="T312" s="33"/>
    </row>
    <row r="313" spans="1:20" x14ac:dyDescent="0.25">
      <c r="A313" s="33"/>
      <c r="C313" s="163"/>
      <c r="D313" s="174">
        <v>10554</v>
      </c>
      <c r="E313" s="157" t="s">
        <v>629</v>
      </c>
      <c r="F313" s="157" t="s">
        <v>598</v>
      </c>
      <c r="G313" s="158">
        <v>35580</v>
      </c>
      <c r="H313" s="156" t="s">
        <v>587</v>
      </c>
      <c r="I313" s="159">
        <v>120.97</v>
      </c>
      <c r="J313" s="157" t="s">
        <v>629</v>
      </c>
      <c r="K313" s="156" t="s">
        <v>630</v>
      </c>
      <c r="L313" s="156" t="s">
        <v>589</v>
      </c>
      <c r="M313" s="156" t="s">
        <v>596</v>
      </c>
      <c r="N313" s="156" t="s">
        <v>775</v>
      </c>
      <c r="O313" s="156">
        <v>1997</v>
      </c>
      <c r="P313" s="156">
        <v>2</v>
      </c>
      <c r="Q313" s="175">
        <v>1728.5249986443669</v>
      </c>
      <c r="R313" s="164"/>
      <c r="T313" s="33"/>
    </row>
    <row r="314" spans="1:20" x14ac:dyDescent="0.25">
      <c r="A314" s="33"/>
      <c r="C314" s="163"/>
      <c r="D314" s="174">
        <v>10555</v>
      </c>
      <c r="E314" s="157" t="s">
        <v>710</v>
      </c>
      <c r="F314" s="157" t="s">
        <v>593</v>
      </c>
      <c r="G314" s="158">
        <v>35583</v>
      </c>
      <c r="H314" s="156" t="s">
        <v>587</v>
      </c>
      <c r="I314" s="159">
        <v>252.49</v>
      </c>
      <c r="J314" s="157" t="s">
        <v>710</v>
      </c>
      <c r="K314" s="156" t="s">
        <v>711</v>
      </c>
      <c r="L314" s="156" t="s">
        <v>712</v>
      </c>
      <c r="M314" s="156" t="s">
        <v>636</v>
      </c>
      <c r="N314" s="156" t="s">
        <v>775</v>
      </c>
      <c r="O314" s="156">
        <v>1997</v>
      </c>
      <c r="P314" s="156">
        <v>2</v>
      </c>
      <c r="Q314" s="175">
        <v>2944.3999890312552</v>
      </c>
      <c r="R314" s="164"/>
      <c r="T314" s="33"/>
    </row>
    <row r="315" spans="1:20" x14ac:dyDescent="0.25">
      <c r="A315" s="33"/>
      <c r="C315" s="163"/>
      <c r="D315" s="174">
        <v>10556</v>
      </c>
      <c r="E315" s="157" t="s">
        <v>724</v>
      </c>
      <c r="F315" s="157" t="s">
        <v>641</v>
      </c>
      <c r="G315" s="158">
        <v>35584</v>
      </c>
      <c r="H315" s="156" t="s">
        <v>594</v>
      </c>
      <c r="I315" s="159">
        <v>9.8000000000000007</v>
      </c>
      <c r="J315" s="157" t="s">
        <v>724</v>
      </c>
      <c r="K315" s="156" t="s">
        <v>725</v>
      </c>
      <c r="L315" s="156" t="s">
        <v>589</v>
      </c>
      <c r="M315" s="156" t="s">
        <v>726</v>
      </c>
      <c r="N315" s="156" t="s">
        <v>775</v>
      </c>
      <c r="O315" s="156">
        <v>1997</v>
      </c>
      <c r="P315" s="156">
        <v>2</v>
      </c>
      <c r="Q315" s="175">
        <v>835.2</v>
      </c>
      <c r="R315" s="164"/>
      <c r="T315" s="33"/>
    </row>
    <row r="316" spans="1:20" x14ac:dyDescent="0.25">
      <c r="A316" s="33"/>
      <c r="C316" s="163"/>
      <c r="D316" s="174">
        <v>10557</v>
      </c>
      <c r="E316" s="157" t="s">
        <v>667</v>
      </c>
      <c r="F316" s="157" t="s">
        <v>613</v>
      </c>
      <c r="G316" s="158">
        <v>35584</v>
      </c>
      <c r="H316" s="156" t="s">
        <v>599</v>
      </c>
      <c r="I316" s="159">
        <v>96.72</v>
      </c>
      <c r="J316" s="157" t="s">
        <v>667</v>
      </c>
      <c r="K316" s="156" t="s">
        <v>668</v>
      </c>
      <c r="L316" s="156" t="s">
        <v>589</v>
      </c>
      <c r="M316" s="156" t="s">
        <v>596</v>
      </c>
      <c r="N316" s="156" t="s">
        <v>775</v>
      </c>
      <c r="O316" s="156">
        <v>1997</v>
      </c>
      <c r="P316" s="156">
        <v>2</v>
      </c>
      <c r="Q316" s="175">
        <v>1152.5</v>
      </c>
      <c r="R316" s="164"/>
      <c r="T316" s="33"/>
    </row>
    <row r="317" spans="1:20" x14ac:dyDescent="0.25">
      <c r="A317" s="33"/>
      <c r="C317" s="163"/>
      <c r="D317" s="174">
        <v>10558</v>
      </c>
      <c r="E317" s="157" t="s">
        <v>732</v>
      </c>
      <c r="F317" s="157" t="s">
        <v>623</v>
      </c>
      <c r="G317" s="158">
        <v>35585</v>
      </c>
      <c r="H317" s="156" t="s">
        <v>599</v>
      </c>
      <c r="I317" s="159">
        <v>72.97</v>
      </c>
      <c r="J317" s="157" t="s">
        <v>732</v>
      </c>
      <c r="K317" s="156" t="s">
        <v>733</v>
      </c>
      <c r="L317" s="156" t="s">
        <v>734</v>
      </c>
      <c r="M317" s="156" t="s">
        <v>681</v>
      </c>
      <c r="N317" s="156" t="s">
        <v>775</v>
      </c>
      <c r="O317" s="156">
        <v>1997</v>
      </c>
      <c r="P317" s="156">
        <v>2</v>
      </c>
      <c r="Q317" s="175">
        <v>2142.9</v>
      </c>
      <c r="R317" s="164"/>
      <c r="T317" s="33"/>
    </row>
    <row r="318" spans="1:20" x14ac:dyDescent="0.25">
      <c r="A318" s="33"/>
      <c r="C318" s="163"/>
      <c r="D318" s="174">
        <v>10559</v>
      </c>
      <c r="E318" s="157" t="s">
        <v>640</v>
      </c>
      <c r="F318" s="157" t="s">
        <v>593</v>
      </c>
      <c r="G318" s="158">
        <v>35586</v>
      </c>
      <c r="H318" s="156" t="s">
        <v>594</v>
      </c>
      <c r="I318" s="159">
        <v>8.0500000000000007</v>
      </c>
      <c r="J318" s="157" t="s">
        <v>640</v>
      </c>
      <c r="K318" s="156" t="s">
        <v>642</v>
      </c>
      <c r="L318" s="156" t="s">
        <v>589</v>
      </c>
      <c r="M318" s="156" t="s">
        <v>590</v>
      </c>
      <c r="N318" s="156" t="s">
        <v>775</v>
      </c>
      <c r="O318" s="156">
        <v>1997</v>
      </c>
      <c r="P318" s="156">
        <v>2</v>
      </c>
      <c r="Q318" s="175">
        <v>520.40999959185717</v>
      </c>
      <c r="R318" s="164"/>
      <c r="T318" s="33"/>
    </row>
    <row r="319" spans="1:20" x14ac:dyDescent="0.25">
      <c r="A319" s="33"/>
      <c r="C319" s="163"/>
      <c r="D319" s="174">
        <v>10560</v>
      </c>
      <c r="E319" s="157" t="s">
        <v>646</v>
      </c>
      <c r="F319" s="157" t="s">
        <v>633</v>
      </c>
      <c r="G319" s="158">
        <v>35587</v>
      </c>
      <c r="H319" s="156" t="s">
        <v>594</v>
      </c>
      <c r="I319" s="159">
        <v>36.65</v>
      </c>
      <c r="J319" s="157" t="s">
        <v>646</v>
      </c>
      <c r="K319" s="156" t="s">
        <v>647</v>
      </c>
      <c r="L319" s="156" t="s">
        <v>589</v>
      </c>
      <c r="M319" s="156" t="s">
        <v>596</v>
      </c>
      <c r="N319" s="156" t="s">
        <v>775</v>
      </c>
      <c r="O319" s="156">
        <v>1997</v>
      </c>
      <c r="P319" s="156">
        <v>2</v>
      </c>
      <c r="Q319" s="175">
        <v>1072.425</v>
      </c>
      <c r="R319" s="164"/>
      <c r="T319" s="33"/>
    </row>
    <row r="320" spans="1:20" x14ac:dyDescent="0.25">
      <c r="A320" s="33"/>
      <c r="C320" s="163"/>
      <c r="D320" s="174">
        <v>10561</v>
      </c>
      <c r="E320" s="157" t="s">
        <v>637</v>
      </c>
      <c r="F320" s="157" t="s">
        <v>641</v>
      </c>
      <c r="G320" s="158">
        <v>35587</v>
      </c>
      <c r="H320" s="156" t="s">
        <v>599</v>
      </c>
      <c r="I320" s="159">
        <v>242.21</v>
      </c>
      <c r="J320" s="157" t="s">
        <v>637</v>
      </c>
      <c r="K320" s="156" t="s">
        <v>638</v>
      </c>
      <c r="L320" s="156" t="s">
        <v>589</v>
      </c>
      <c r="M320" s="156" t="s">
        <v>639</v>
      </c>
      <c r="N320" s="156" t="s">
        <v>775</v>
      </c>
      <c r="O320" s="156">
        <v>1997</v>
      </c>
      <c r="P320" s="156">
        <v>2</v>
      </c>
      <c r="Q320" s="175">
        <v>2844.5</v>
      </c>
      <c r="R320" s="164"/>
      <c r="T320" s="33"/>
    </row>
    <row r="321" spans="1:20" x14ac:dyDescent="0.25">
      <c r="A321" s="33"/>
      <c r="C321" s="163"/>
      <c r="D321" s="174">
        <v>10562</v>
      </c>
      <c r="E321" s="157" t="s">
        <v>676</v>
      </c>
      <c r="F321" s="157" t="s">
        <v>623</v>
      </c>
      <c r="G321" s="158">
        <v>35590</v>
      </c>
      <c r="H321" s="156" t="s">
        <v>594</v>
      </c>
      <c r="I321" s="159">
        <v>22.95</v>
      </c>
      <c r="J321" s="157" t="s">
        <v>676</v>
      </c>
      <c r="K321" s="156" t="s">
        <v>677</v>
      </c>
      <c r="L321" s="156" t="s">
        <v>589</v>
      </c>
      <c r="M321" s="156" t="s">
        <v>661</v>
      </c>
      <c r="N321" s="156" t="s">
        <v>775</v>
      </c>
      <c r="O321" s="156">
        <v>1997</v>
      </c>
      <c r="P321" s="156">
        <v>2</v>
      </c>
      <c r="Q321" s="175">
        <v>488.69999919086695</v>
      </c>
      <c r="R321" s="164"/>
      <c r="T321" s="33"/>
    </row>
    <row r="322" spans="1:20" x14ac:dyDescent="0.25">
      <c r="A322" s="33"/>
      <c r="C322" s="163"/>
      <c r="D322" s="174">
        <v>10563</v>
      </c>
      <c r="E322" s="157" t="s">
        <v>675</v>
      </c>
      <c r="F322" s="157" t="s">
        <v>641</v>
      </c>
      <c r="G322" s="158">
        <v>35591</v>
      </c>
      <c r="H322" s="156" t="s">
        <v>599</v>
      </c>
      <c r="I322" s="159">
        <v>60.43</v>
      </c>
      <c r="J322" s="157" t="s">
        <v>675</v>
      </c>
      <c r="K322" s="156" t="s">
        <v>600</v>
      </c>
      <c r="L322" s="156" t="s">
        <v>601</v>
      </c>
      <c r="M322" s="156" t="s">
        <v>602</v>
      </c>
      <c r="N322" s="156" t="s">
        <v>775</v>
      </c>
      <c r="O322" s="156">
        <v>1997</v>
      </c>
      <c r="P322" s="156">
        <v>2</v>
      </c>
      <c r="Q322" s="175">
        <v>965</v>
      </c>
      <c r="R322" s="164"/>
      <c r="T322" s="33"/>
    </row>
    <row r="323" spans="1:20" x14ac:dyDescent="0.25">
      <c r="A323" s="33"/>
      <c r="C323" s="163"/>
      <c r="D323" s="174">
        <v>10564</v>
      </c>
      <c r="E323" s="157" t="s">
        <v>632</v>
      </c>
      <c r="F323" s="157" t="s">
        <v>598</v>
      </c>
      <c r="G323" s="158">
        <v>35591</v>
      </c>
      <c r="H323" s="156" t="s">
        <v>587</v>
      </c>
      <c r="I323" s="159">
        <v>13.75</v>
      </c>
      <c r="J323" s="157" t="s">
        <v>632</v>
      </c>
      <c r="K323" s="156" t="s">
        <v>634</v>
      </c>
      <c r="L323" s="156" t="s">
        <v>635</v>
      </c>
      <c r="M323" s="156" t="s">
        <v>636</v>
      </c>
      <c r="N323" s="156" t="s">
        <v>775</v>
      </c>
      <c r="O323" s="156">
        <v>1997</v>
      </c>
      <c r="P323" s="156">
        <v>2</v>
      </c>
      <c r="Q323" s="175">
        <v>1234.0499990321696</v>
      </c>
      <c r="R323" s="164"/>
      <c r="T323" s="33"/>
    </row>
    <row r="324" spans="1:20" x14ac:dyDescent="0.25">
      <c r="A324" s="33"/>
      <c r="C324" s="163"/>
      <c r="D324" s="174">
        <v>10565</v>
      </c>
      <c r="E324" s="157" t="s">
        <v>719</v>
      </c>
      <c r="F324" s="157" t="s">
        <v>633</v>
      </c>
      <c r="G324" s="158">
        <v>35592</v>
      </c>
      <c r="H324" s="156" t="s">
        <v>599</v>
      </c>
      <c r="I324" s="159">
        <v>7.15</v>
      </c>
      <c r="J324" s="157" t="s">
        <v>719</v>
      </c>
      <c r="K324" s="156" t="s">
        <v>720</v>
      </c>
      <c r="L324" s="156" t="s">
        <v>721</v>
      </c>
      <c r="M324" s="156" t="s">
        <v>722</v>
      </c>
      <c r="N324" s="156" t="s">
        <v>775</v>
      </c>
      <c r="O324" s="156">
        <v>1997</v>
      </c>
      <c r="P324" s="156">
        <v>2</v>
      </c>
      <c r="Q324" s="175">
        <v>639.89999894052744</v>
      </c>
      <c r="R324" s="164"/>
      <c r="T324" s="33"/>
    </row>
    <row r="325" spans="1:20" x14ac:dyDescent="0.25">
      <c r="A325" s="33"/>
      <c r="C325" s="163"/>
      <c r="D325" s="174">
        <v>10566</v>
      </c>
      <c r="E325" s="157" t="s">
        <v>640</v>
      </c>
      <c r="F325" s="157" t="s">
        <v>613</v>
      </c>
      <c r="G325" s="158">
        <v>35593</v>
      </c>
      <c r="H325" s="156" t="s">
        <v>594</v>
      </c>
      <c r="I325" s="159">
        <v>88.4</v>
      </c>
      <c r="J325" s="157" t="s">
        <v>640</v>
      </c>
      <c r="K325" s="156" t="s">
        <v>642</v>
      </c>
      <c r="L325" s="156" t="s">
        <v>589</v>
      </c>
      <c r="M325" s="156" t="s">
        <v>590</v>
      </c>
      <c r="N325" s="156" t="s">
        <v>775</v>
      </c>
      <c r="O325" s="156">
        <v>1997</v>
      </c>
      <c r="P325" s="156">
        <v>2</v>
      </c>
      <c r="Q325" s="175">
        <v>1760.9999889135361</v>
      </c>
      <c r="R325" s="164"/>
      <c r="T325" s="33"/>
    </row>
    <row r="326" spans="1:20" x14ac:dyDescent="0.25">
      <c r="A326" s="33"/>
      <c r="C326" s="163"/>
      <c r="D326" s="174">
        <v>10567</v>
      </c>
      <c r="E326" s="157" t="s">
        <v>685</v>
      </c>
      <c r="F326" s="157" t="s">
        <v>623</v>
      </c>
      <c r="G326" s="158">
        <v>35593</v>
      </c>
      <c r="H326" s="156" t="s">
        <v>594</v>
      </c>
      <c r="I326" s="159">
        <v>33.97</v>
      </c>
      <c r="J326" s="157" t="s">
        <v>685</v>
      </c>
      <c r="K326" s="156" t="s">
        <v>686</v>
      </c>
      <c r="L326" s="156" t="s">
        <v>687</v>
      </c>
      <c r="M326" s="156" t="s">
        <v>688</v>
      </c>
      <c r="N326" s="156" t="s">
        <v>775</v>
      </c>
      <c r="O326" s="156">
        <v>1997</v>
      </c>
      <c r="P326" s="156">
        <v>2</v>
      </c>
      <c r="Q326" s="175">
        <v>2518.9999912083149</v>
      </c>
      <c r="R326" s="164"/>
      <c r="T326" s="33"/>
    </row>
    <row r="327" spans="1:20" x14ac:dyDescent="0.25">
      <c r="A327" s="33"/>
      <c r="C327" s="163"/>
      <c r="D327" s="174">
        <v>10568</v>
      </c>
      <c r="E327" s="157" t="s">
        <v>740</v>
      </c>
      <c r="F327" s="157" t="s">
        <v>604</v>
      </c>
      <c r="G327" s="158">
        <v>35594</v>
      </c>
      <c r="H327" s="156" t="s">
        <v>587</v>
      </c>
      <c r="I327" s="159">
        <v>6.54</v>
      </c>
      <c r="J327" s="157" t="s">
        <v>741</v>
      </c>
      <c r="K327" s="156" t="s">
        <v>742</v>
      </c>
      <c r="L327" s="156" t="s">
        <v>589</v>
      </c>
      <c r="M327" s="156" t="s">
        <v>671</v>
      </c>
      <c r="N327" s="156" t="s">
        <v>775</v>
      </c>
      <c r="O327" s="156">
        <v>1997</v>
      </c>
      <c r="P327" s="156">
        <v>2</v>
      </c>
      <c r="Q327" s="175">
        <v>155</v>
      </c>
      <c r="R327" s="164"/>
      <c r="T327" s="33"/>
    </row>
    <row r="328" spans="1:20" x14ac:dyDescent="0.25">
      <c r="A328" s="33"/>
      <c r="C328" s="163"/>
      <c r="D328" s="174">
        <v>10569</v>
      </c>
      <c r="E328" s="157" t="s">
        <v>632</v>
      </c>
      <c r="F328" s="157" t="s">
        <v>586</v>
      </c>
      <c r="G328" s="158">
        <v>35597</v>
      </c>
      <c r="H328" s="156" t="s">
        <v>594</v>
      </c>
      <c r="I328" s="159">
        <v>58.98</v>
      </c>
      <c r="J328" s="157" t="s">
        <v>632</v>
      </c>
      <c r="K328" s="156" t="s">
        <v>634</v>
      </c>
      <c r="L328" s="156" t="s">
        <v>635</v>
      </c>
      <c r="M328" s="156" t="s">
        <v>636</v>
      </c>
      <c r="N328" s="156" t="s">
        <v>775</v>
      </c>
      <c r="O328" s="156">
        <v>1997</v>
      </c>
      <c r="P328" s="156">
        <v>2</v>
      </c>
      <c r="Q328" s="175">
        <v>889.9999986961484</v>
      </c>
      <c r="R328" s="164"/>
      <c r="T328" s="33"/>
    </row>
    <row r="329" spans="1:20" x14ac:dyDescent="0.25">
      <c r="A329" s="33"/>
      <c r="C329" s="163"/>
      <c r="D329" s="174">
        <v>10570</v>
      </c>
      <c r="E329" s="157" t="s">
        <v>719</v>
      </c>
      <c r="F329" s="157" t="s">
        <v>604</v>
      </c>
      <c r="G329" s="158">
        <v>35598</v>
      </c>
      <c r="H329" s="156" t="s">
        <v>587</v>
      </c>
      <c r="I329" s="159">
        <v>188.99</v>
      </c>
      <c r="J329" s="157" t="s">
        <v>719</v>
      </c>
      <c r="K329" s="156" t="s">
        <v>720</v>
      </c>
      <c r="L329" s="156" t="s">
        <v>721</v>
      </c>
      <c r="M329" s="156" t="s">
        <v>722</v>
      </c>
      <c r="N329" s="156" t="s">
        <v>775</v>
      </c>
      <c r="O329" s="156">
        <v>1997</v>
      </c>
      <c r="P329" s="156">
        <v>2</v>
      </c>
      <c r="Q329" s="175">
        <v>2465.2499980665743</v>
      </c>
      <c r="R329" s="164"/>
      <c r="T329" s="33"/>
    </row>
    <row r="330" spans="1:20" x14ac:dyDescent="0.25">
      <c r="A330" s="33"/>
      <c r="C330" s="163"/>
      <c r="D330" s="174">
        <v>10571</v>
      </c>
      <c r="E330" s="157" t="s">
        <v>622</v>
      </c>
      <c r="F330" s="157" t="s">
        <v>633</v>
      </c>
      <c r="G330" s="158">
        <v>35598</v>
      </c>
      <c r="H330" s="156" t="s">
        <v>587</v>
      </c>
      <c r="I330" s="159">
        <v>26.06</v>
      </c>
      <c r="J330" s="157" t="s">
        <v>622</v>
      </c>
      <c r="K330" s="156" t="s">
        <v>624</v>
      </c>
      <c r="L330" s="156" t="s">
        <v>589</v>
      </c>
      <c r="M330" s="156" t="s">
        <v>625</v>
      </c>
      <c r="N330" s="156" t="s">
        <v>775</v>
      </c>
      <c r="O330" s="156">
        <v>1997</v>
      </c>
      <c r="P330" s="156">
        <v>2</v>
      </c>
      <c r="Q330" s="175">
        <v>550.58749613910913</v>
      </c>
      <c r="R330" s="164"/>
      <c r="T330" s="33"/>
    </row>
    <row r="331" spans="1:20" x14ac:dyDescent="0.25">
      <c r="A331" s="33"/>
      <c r="C331" s="163"/>
      <c r="D331" s="174">
        <v>10572</v>
      </c>
      <c r="E331" s="157" t="s">
        <v>665</v>
      </c>
      <c r="F331" s="157" t="s">
        <v>604</v>
      </c>
      <c r="G331" s="158">
        <v>35599</v>
      </c>
      <c r="H331" s="156" t="s">
        <v>599</v>
      </c>
      <c r="I331" s="159">
        <v>116.43</v>
      </c>
      <c r="J331" s="157" t="s">
        <v>665</v>
      </c>
      <c r="K331" s="156" t="s">
        <v>666</v>
      </c>
      <c r="L331" s="156" t="s">
        <v>589</v>
      </c>
      <c r="M331" s="156" t="s">
        <v>639</v>
      </c>
      <c r="N331" s="156" t="s">
        <v>775</v>
      </c>
      <c r="O331" s="156">
        <v>1997</v>
      </c>
      <c r="P331" s="156">
        <v>2</v>
      </c>
      <c r="Q331" s="175">
        <v>1501.0849990379065</v>
      </c>
      <c r="R331" s="164"/>
      <c r="T331" s="33"/>
    </row>
    <row r="332" spans="1:20" x14ac:dyDescent="0.25">
      <c r="A332" s="33"/>
      <c r="C332" s="163"/>
      <c r="D332" s="174">
        <v>10573</v>
      </c>
      <c r="E332" s="157" t="s">
        <v>739</v>
      </c>
      <c r="F332" s="157" t="s">
        <v>679</v>
      </c>
      <c r="G332" s="158">
        <v>35600</v>
      </c>
      <c r="H332" s="156" t="s">
        <v>587</v>
      </c>
      <c r="I332" s="159">
        <v>84.84</v>
      </c>
      <c r="J332" s="157" t="s">
        <v>739</v>
      </c>
      <c r="K332" s="156" t="s">
        <v>627</v>
      </c>
      <c r="L332" s="156" t="s">
        <v>589</v>
      </c>
      <c r="M332" s="156" t="s">
        <v>628</v>
      </c>
      <c r="N332" s="156" t="s">
        <v>775</v>
      </c>
      <c r="O332" s="156">
        <v>1997</v>
      </c>
      <c r="P332" s="156">
        <v>2</v>
      </c>
      <c r="Q332" s="175">
        <v>2082</v>
      </c>
      <c r="R332" s="164"/>
      <c r="T332" s="33"/>
    </row>
    <row r="333" spans="1:20" x14ac:dyDescent="0.25">
      <c r="A333" s="33"/>
      <c r="C333" s="163"/>
      <c r="D333" s="174">
        <v>10574</v>
      </c>
      <c r="E333" s="157" t="s">
        <v>786</v>
      </c>
      <c r="F333" s="157" t="s">
        <v>598</v>
      </c>
      <c r="G333" s="158">
        <v>35600</v>
      </c>
      <c r="H333" s="156" t="s">
        <v>599</v>
      </c>
      <c r="I333" s="159">
        <v>37.6</v>
      </c>
      <c r="J333" s="157" t="s">
        <v>786</v>
      </c>
      <c r="K333" s="156" t="s">
        <v>787</v>
      </c>
      <c r="L333" s="156" t="s">
        <v>653</v>
      </c>
      <c r="M333" s="156" t="s">
        <v>636</v>
      </c>
      <c r="N333" s="156" t="s">
        <v>775</v>
      </c>
      <c r="O333" s="156">
        <v>1997</v>
      </c>
      <c r="P333" s="156">
        <v>2</v>
      </c>
      <c r="Q333" s="175">
        <v>764.3</v>
      </c>
      <c r="R333" s="164"/>
      <c r="T333" s="33"/>
    </row>
    <row r="334" spans="1:20" x14ac:dyDescent="0.25">
      <c r="A334" s="33"/>
      <c r="C334" s="163"/>
      <c r="D334" s="174">
        <v>10575</v>
      </c>
      <c r="E334" s="157" t="s">
        <v>663</v>
      </c>
      <c r="F334" s="157" t="s">
        <v>586</v>
      </c>
      <c r="G334" s="158">
        <v>35601</v>
      </c>
      <c r="H334" s="156" t="s">
        <v>594</v>
      </c>
      <c r="I334" s="159">
        <v>127.34</v>
      </c>
      <c r="J334" s="157" t="s">
        <v>663</v>
      </c>
      <c r="K334" s="156" t="s">
        <v>664</v>
      </c>
      <c r="L334" s="156" t="s">
        <v>589</v>
      </c>
      <c r="M334" s="156" t="s">
        <v>596</v>
      </c>
      <c r="N334" s="156" t="s">
        <v>775</v>
      </c>
      <c r="O334" s="156">
        <v>1997</v>
      </c>
      <c r="P334" s="156">
        <v>2</v>
      </c>
      <c r="Q334" s="175">
        <v>2147.4</v>
      </c>
      <c r="R334" s="164"/>
      <c r="T334" s="33"/>
    </row>
    <row r="335" spans="1:20" x14ac:dyDescent="0.25">
      <c r="A335" s="33"/>
      <c r="C335" s="163"/>
      <c r="D335" s="174">
        <v>10576</v>
      </c>
      <c r="E335" s="157" t="s">
        <v>662</v>
      </c>
      <c r="F335" s="157" t="s">
        <v>604</v>
      </c>
      <c r="G335" s="158">
        <v>35604</v>
      </c>
      <c r="H335" s="156" t="s">
        <v>587</v>
      </c>
      <c r="I335" s="159">
        <v>18.559999999999999</v>
      </c>
      <c r="J335" s="157" t="s">
        <v>662</v>
      </c>
      <c r="K335" s="156" t="s">
        <v>627</v>
      </c>
      <c r="L335" s="156" t="s">
        <v>589</v>
      </c>
      <c r="M335" s="156" t="s">
        <v>628</v>
      </c>
      <c r="N335" s="156" t="s">
        <v>775</v>
      </c>
      <c r="O335" s="156">
        <v>1997</v>
      </c>
      <c r="P335" s="156">
        <v>2</v>
      </c>
      <c r="Q335" s="175">
        <v>838.45</v>
      </c>
      <c r="R335" s="164"/>
      <c r="T335" s="33"/>
    </row>
    <row r="336" spans="1:20" x14ac:dyDescent="0.25">
      <c r="A336" s="33"/>
      <c r="C336" s="163"/>
      <c r="D336" s="174">
        <v>10577</v>
      </c>
      <c r="E336" s="157" t="s">
        <v>786</v>
      </c>
      <c r="F336" s="157" t="s">
        <v>613</v>
      </c>
      <c r="G336" s="158">
        <v>35604</v>
      </c>
      <c r="H336" s="156" t="s">
        <v>599</v>
      </c>
      <c r="I336" s="159">
        <v>25.41</v>
      </c>
      <c r="J336" s="157" t="s">
        <v>786</v>
      </c>
      <c r="K336" s="156" t="s">
        <v>787</v>
      </c>
      <c r="L336" s="156" t="s">
        <v>653</v>
      </c>
      <c r="M336" s="156" t="s">
        <v>636</v>
      </c>
      <c r="N336" s="156" t="s">
        <v>775</v>
      </c>
      <c r="O336" s="156">
        <v>1997</v>
      </c>
      <c r="P336" s="156">
        <v>2</v>
      </c>
      <c r="Q336" s="175">
        <v>569</v>
      </c>
      <c r="R336" s="164"/>
      <c r="T336" s="33"/>
    </row>
    <row r="337" spans="1:20" x14ac:dyDescent="0.25">
      <c r="A337" s="33"/>
      <c r="C337" s="163"/>
      <c r="D337" s="174">
        <v>10578</v>
      </c>
      <c r="E337" s="157" t="s">
        <v>678</v>
      </c>
      <c r="F337" s="157" t="s">
        <v>598</v>
      </c>
      <c r="G337" s="158">
        <v>35605</v>
      </c>
      <c r="H337" s="156" t="s">
        <v>587</v>
      </c>
      <c r="I337" s="159">
        <v>29.6</v>
      </c>
      <c r="J337" s="157" t="s">
        <v>678</v>
      </c>
      <c r="K337" s="156" t="s">
        <v>680</v>
      </c>
      <c r="L337" s="156" t="s">
        <v>589</v>
      </c>
      <c r="M337" s="156" t="s">
        <v>681</v>
      </c>
      <c r="N337" s="156" t="s">
        <v>775</v>
      </c>
      <c r="O337" s="156">
        <v>1997</v>
      </c>
      <c r="P337" s="156">
        <v>2</v>
      </c>
      <c r="Q337" s="175">
        <v>477</v>
      </c>
      <c r="R337" s="164"/>
      <c r="T337" s="33"/>
    </row>
    <row r="338" spans="1:20" x14ac:dyDescent="0.25">
      <c r="A338" s="33"/>
      <c r="C338" s="163"/>
      <c r="D338" s="174">
        <v>10579</v>
      </c>
      <c r="E338" s="157" t="s">
        <v>788</v>
      </c>
      <c r="F338" s="157" t="s">
        <v>623</v>
      </c>
      <c r="G338" s="158">
        <v>35606</v>
      </c>
      <c r="H338" s="156" t="s">
        <v>599</v>
      </c>
      <c r="I338" s="159">
        <v>13.73</v>
      </c>
      <c r="J338" s="157" t="s">
        <v>788</v>
      </c>
      <c r="K338" s="156" t="s">
        <v>789</v>
      </c>
      <c r="L338" s="156" t="s">
        <v>790</v>
      </c>
      <c r="M338" s="156" t="s">
        <v>636</v>
      </c>
      <c r="N338" s="156" t="s">
        <v>775</v>
      </c>
      <c r="O338" s="156">
        <v>1997</v>
      </c>
      <c r="P338" s="156">
        <v>2</v>
      </c>
      <c r="Q338" s="175">
        <v>317.75</v>
      </c>
      <c r="R338" s="164"/>
      <c r="T338" s="33"/>
    </row>
    <row r="339" spans="1:20" x14ac:dyDescent="0.25">
      <c r="A339" s="33"/>
      <c r="C339" s="163"/>
      <c r="D339" s="174">
        <v>10580</v>
      </c>
      <c r="E339" s="157" t="s">
        <v>629</v>
      </c>
      <c r="F339" s="157" t="s">
        <v>598</v>
      </c>
      <c r="G339" s="158">
        <v>35607</v>
      </c>
      <c r="H339" s="156" t="s">
        <v>587</v>
      </c>
      <c r="I339" s="159">
        <v>75.89</v>
      </c>
      <c r="J339" s="157" t="s">
        <v>629</v>
      </c>
      <c r="K339" s="156" t="s">
        <v>630</v>
      </c>
      <c r="L339" s="156" t="s">
        <v>589</v>
      </c>
      <c r="M339" s="156" t="s">
        <v>596</v>
      </c>
      <c r="N339" s="156" t="s">
        <v>775</v>
      </c>
      <c r="O339" s="156">
        <v>1997</v>
      </c>
      <c r="P339" s="156">
        <v>2</v>
      </c>
      <c r="Q339" s="175">
        <v>1013.7449992049485</v>
      </c>
      <c r="R339" s="164"/>
      <c r="T339" s="33"/>
    </row>
    <row r="340" spans="1:20" x14ac:dyDescent="0.25">
      <c r="A340" s="33"/>
      <c r="C340" s="163"/>
      <c r="D340" s="174">
        <v>10581</v>
      </c>
      <c r="E340" s="157" t="s">
        <v>727</v>
      </c>
      <c r="F340" s="157" t="s">
        <v>604</v>
      </c>
      <c r="G340" s="158">
        <v>35607</v>
      </c>
      <c r="H340" s="156" t="s">
        <v>594</v>
      </c>
      <c r="I340" s="159">
        <v>3.01</v>
      </c>
      <c r="J340" s="157" t="s">
        <v>727</v>
      </c>
      <c r="K340" s="156" t="s">
        <v>683</v>
      </c>
      <c r="L340" s="156" t="s">
        <v>617</v>
      </c>
      <c r="M340" s="156" t="s">
        <v>602</v>
      </c>
      <c r="N340" s="156" t="s">
        <v>775</v>
      </c>
      <c r="O340" s="156">
        <v>1997</v>
      </c>
      <c r="P340" s="156">
        <v>2</v>
      </c>
      <c r="Q340" s="175">
        <v>309.99999884516001</v>
      </c>
      <c r="R340" s="164"/>
      <c r="T340" s="33"/>
    </row>
    <row r="341" spans="1:20" x14ac:dyDescent="0.25">
      <c r="A341" s="33"/>
      <c r="C341" s="163"/>
      <c r="D341" s="174">
        <v>10582</v>
      </c>
      <c r="E341" s="157" t="s">
        <v>778</v>
      </c>
      <c r="F341" s="157" t="s">
        <v>604</v>
      </c>
      <c r="G341" s="158">
        <v>35608</v>
      </c>
      <c r="H341" s="156" t="s">
        <v>599</v>
      </c>
      <c r="I341" s="159">
        <v>27.71</v>
      </c>
      <c r="J341" s="157" t="s">
        <v>778</v>
      </c>
      <c r="K341" s="156" t="s">
        <v>779</v>
      </c>
      <c r="L341" s="156" t="s">
        <v>589</v>
      </c>
      <c r="M341" s="156" t="s">
        <v>596</v>
      </c>
      <c r="N341" s="156" t="s">
        <v>775</v>
      </c>
      <c r="O341" s="156">
        <v>1997</v>
      </c>
      <c r="P341" s="156">
        <v>2</v>
      </c>
      <c r="Q341" s="175">
        <v>330</v>
      </c>
      <c r="R341" s="164"/>
      <c r="T341" s="33"/>
    </row>
    <row r="342" spans="1:20" x14ac:dyDescent="0.25">
      <c r="A342" s="33"/>
      <c r="C342" s="163"/>
      <c r="D342" s="174">
        <v>10583</v>
      </c>
      <c r="E342" s="157" t="s">
        <v>643</v>
      </c>
      <c r="F342" s="157" t="s">
        <v>641</v>
      </c>
      <c r="G342" s="158">
        <v>35611</v>
      </c>
      <c r="H342" s="156" t="s">
        <v>599</v>
      </c>
      <c r="I342" s="159">
        <v>7.28</v>
      </c>
      <c r="J342" s="157" t="s">
        <v>643</v>
      </c>
      <c r="K342" s="156" t="s">
        <v>644</v>
      </c>
      <c r="L342" s="156" t="s">
        <v>589</v>
      </c>
      <c r="M342" s="156" t="s">
        <v>645</v>
      </c>
      <c r="N342" s="156" t="s">
        <v>775</v>
      </c>
      <c r="O342" s="156">
        <v>1997</v>
      </c>
      <c r="P342" s="156">
        <v>2</v>
      </c>
      <c r="Q342" s="175">
        <v>2237.4999929904939</v>
      </c>
      <c r="R342" s="164"/>
      <c r="T342" s="33"/>
    </row>
    <row r="343" spans="1:20" x14ac:dyDescent="0.25">
      <c r="A343" s="33"/>
      <c r="C343" s="163"/>
      <c r="D343" s="174">
        <v>10584</v>
      </c>
      <c r="E343" s="157" t="s">
        <v>640</v>
      </c>
      <c r="F343" s="157" t="s">
        <v>598</v>
      </c>
      <c r="G343" s="158">
        <v>35611</v>
      </c>
      <c r="H343" s="156" t="s">
        <v>594</v>
      </c>
      <c r="I343" s="159">
        <v>59.14</v>
      </c>
      <c r="J343" s="157" t="s">
        <v>640</v>
      </c>
      <c r="K343" s="156" t="s">
        <v>642</v>
      </c>
      <c r="L343" s="156" t="s">
        <v>589</v>
      </c>
      <c r="M343" s="156" t="s">
        <v>590</v>
      </c>
      <c r="N343" s="156" t="s">
        <v>775</v>
      </c>
      <c r="O343" s="156">
        <v>1997</v>
      </c>
      <c r="P343" s="156">
        <v>2</v>
      </c>
      <c r="Q343" s="175">
        <v>593.74999953433871</v>
      </c>
      <c r="R343" s="164"/>
      <c r="T343" s="33"/>
    </row>
    <row r="344" spans="1:20" x14ac:dyDescent="0.25">
      <c r="A344" s="33"/>
      <c r="C344" s="163"/>
      <c r="D344" s="174">
        <v>10585</v>
      </c>
      <c r="E344" s="157" t="s">
        <v>615</v>
      </c>
      <c r="F344" s="157" t="s">
        <v>679</v>
      </c>
      <c r="G344" s="158">
        <v>35612</v>
      </c>
      <c r="H344" s="156" t="s">
        <v>594</v>
      </c>
      <c r="I344" s="159">
        <v>13.41</v>
      </c>
      <c r="J344" s="157" t="s">
        <v>615</v>
      </c>
      <c r="K344" s="156" t="s">
        <v>616</v>
      </c>
      <c r="L344" s="156" t="s">
        <v>617</v>
      </c>
      <c r="M344" s="156" t="s">
        <v>602</v>
      </c>
      <c r="N344" s="156" t="s">
        <v>791</v>
      </c>
      <c r="O344" s="156">
        <v>1997</v>
      </c>
      <c r="P344" s="156">
        <v>3</v>
      </c>
      <c r="Q344" s="175">
        <v>142.5</v>
      </c>
      <c r="R344" s="164"/>
      <c r="T344" s="33"/>
    </row>
    <row r="345" spans="1:20" x14ac:dyDescent="0.25">
      <c r="A345" s="33"/>
      <c r="C345" s="163"/>
      <c r="D345" s="174">
        <v>10586</v>
      </c>
      <c r="E345" s="157" t="s">
        <v>676</v>
      </c>
      <c r="F345" s="157" t="s">
        <v>613</v>
      </c>
      <c r="G345" s="158">
        <v>35613</v>
      </c>
      <c r="H345" s="156" t="s">
        <v>594</v>
      </c>
      <c r="I345" s="159">
        <v>0.48</v>
      </c>
      <c r="J345" s="157" t="s">
        <v>676</v>
      </c>
      <c r="K345" s="156" t="s">
        <v>677</v>
      </c>
      <c r="L345" s="156" t="s">
        <v>589</v>
      </c>
      <c r="M345" s="156" t="s">
        <v>661</v>
      </c>
      <c r="N345" s="156" t="s">
        <v>791</v>
      </c>
      <c r="O345" s="156">
        <v>1997</v>
      </c>
      <c r="P345" s="156">
        <v>3</v>
      </c>
      <c r="Q345" s="175">
        <v>23.799999833106995</v>
      </c>
      <c r="R345" s="164"/>
      <c r="T345" s="33"/>
    </row>
    <row r="346" spans="1:20" x14ac:dyDescent="0.25">
      <c r="A346" s="33"/>
      <c r="C346" s="163"/>
      <c r="D346" s="174">
        <v>10587</v>
      </c>
      <c r="E346" s="157" t="s">
        <v>631</v>
      </c>
      <c r="F346" s="157" t="s">
        <v>623</v>
      </c>
      <c r="G346" s="158">
        <v>35613</v>
      </c>
      <c r="H346" s="156" t="s">
        <v>594</v>
      </c>
      <c r="I346" s="159">
        <v>62.52</v>
      </c>
      <c r="J346" s="157" t="s">
        <v>631</v>
      </c>
      <c r="K346" s="156" t="s">
        <v>600</v>
      </c>
      <c r="L346" s="156" t="s">
        <v>601</v>
      </c>
      <c r="M346" s="156" t="s">
        <v>602</v>
      </c>
      <c r="N346" s="156" t="s">
        <v>791</v>
      </c>
      <c r="O346" s="156">
        <v>1997</v>
      </c>
      <c r="P346" s="156">
        <v>3</v>
      </c>
      <c r="Q346" s="175">
        <v>807.38</v>
      </c>
      <c r="R346" s="164"/>
      <c r="T346" s="33"/>
    </row>
    <row r="347" spans="1:20" x14ac:dyDescent="0.25">
      <c r="A347" s="33"/>
      <c r="C347" s="163"/>
      <c r="D347" s="174">
        <v>10588</v>
      </c>
      <c r="E347" s="157" t="s">
        <v>657</v>
      </c>
      <c r="F347" s="157" t="s">
        <v>641</v>
      </c>
      <c r="G347" s="158">
        <v>35614</v>
      </c>
      <c r="H347" s="156" t="s">
        <v>587</v>
      </c>
      <c r="I347" s="159">
        <v>194.67</v>
      </c>
      <c r="J347" s="157" t="s">
        <v>657</v>
      </c>
      <c r="K347" s="156" t="s">
        <v>658</v>
      </c>
      <c r="L347" s="156" t="s">
        <v>589</v>
      </c>
      <c r="M347" s="156" t="s">
        <v>596</v>
      </c>
      <c r="N347" s="156" t="s">
        <v>791</v>
      </c>
      <c r="O347" s="156">
        <v>1997</v>
      </c>
      <c r="P347" s="156">
        <v>3</v>
      </c>
      <c r="Q347" s="175">
        <v>3119.9999883770943</v>
      </c>
      <c r="R347" s="164"/>
      <c r="T347" s="33"/>
    </row>
    <row r="348" spans="1:20" x14ac:dyDescent="0.25">
      <c r="A348" s="33"/>
      <c r="C348" s="163"/>
      <c r="D348" s="174">
        <v>10589</v>
      </c>
      <c r="E348" s="157" t="s">
        <v>782</v>
      </c>
      <c r="F348" s="157" t="s">
        <v>633</v>
      </c>
      <c r="G348" s="158">
        <v>35615</v>
      </c>
      <c r="H348" s="156" t="s">
        <v>599</v>
      </c>
      <c r="I348" s="159">
        <v>4.42</v>
      </c>
      <c r="J348" s="157" t="s">
        <v>782</v>
      </c>
      <c r="K348" s="156" t="s">
        <v>783</v>
      </c>
      <c r="L348" s="156" t="s">
        <v>698</v>
      </c>
      <c r="M348" s="156" t="s">
        <v>636</v>
      </c>
      <c r="N348" s="156" t="s">
        <v>791</v>
      </c>
      <c r="O348" s="156">
        <v>1997</v>
      </c>
      <c r="P348" s="156">
        <v>3</v>
      </c>
      <c r="Q348" s="175">
        <v>72</v>
      </c>
      <c r="R348" s="164"/>
      <c r="T348" s="33"/>
    </row>
    <row r="349" spans="1:20" x14ac:dyDescent="0.25">
      <c r="A349" s="33"/>
      <c r="C349" s="163"/>
      <c r="D349" s="174">
        <v>10590</v>
      </c>
      <c r="E349" s="157" t="s">
        <v>719</v>
      </c>
      <c r="F349" s="157" t="s">
        <v>598</v>
      </c>
      <c r="G349" s="158">
        <v>35618</v>
      </c>
      <c r="H349" s="156" t="s">
        <v>587</v>
      </c>
      <c r="I349" s="159">
        <v>44.77</v>
      </c>
      <c r="J349" s="157" t="s">
        <v>719</v>
      </c>
      <c r="K349" s="156" t="s">
        <v>720</v>
      </c>
      <c r="L349" s="156" t="s">
        <v>721</v>
      </c>
      <c r="M349" s="156" t="s">
        <v>722</v>
      </c>
      <c r="N349" s="156" t="s">
        <v>791</v>
      </c>
      <c r="O349" s="156">
        <v>1997</v>
      </c>
      <c r="P349" s="156">
        <v>3</v>
      </c>
      <c r="Q349" s="175">
        <v>1100.9999994188547</v>
      </c>
      <c r="R349" s="164"/>
      <c r="T349" s="33"/>
    </row>
    <row r="350" spans="1:20" x14ac:dyDescent="0.25">
      <c r="A350" s="33"/>
      <c r="C350" s="163"/>
      <c r="D350" s="174">
        <v>10591</v>
      </c>
      <c r="E350" s="157" t="s">
        <v>743</v>
      </c>
      <c r="F350" s="157" t="s">
        <v>623</v>
      </c>
      <c r="G350" s="158">
        <v>35618</v>
      </c>
      <c r="H350" s="156" t="s">
        <v>594</v>
      </c>
      <c r="I350" s="159">
        <v>55.92</v>
      </c>
      <c r="J350" s="157" t="s">
        <v>743</v>
      </c>
      <c r="K350" s="156" t="s">
        <v>744</v>
      </c>
      <c r="L350" s="156" t="s">
        <v>589</v>
      </c>
      <c r="M350" s="156" t="s">
        <v>726</v>
      </c>
      <c r="N350" s="156" t="s">
        <v>791</v>
      </c>
      <c r="O350" s="156">
        <v>1997</v>
      </c>
      <c r="P350" s="156">
        <v>3</v>
      </c>
      <c r="Q350" s="175">
        <v>812.5</v>
      </c>
      <c r="R350" s="164"/>
      <c r="T350" s="33"/>
    </row>
    <row r="351" spans="1:20" x14ac:dyDescent="0.25">
      <c r="A351" s="33"/>
      <c r="C351" s="163"/>
      <c r="D351" s="174">
        <v>10592</v>
      </c>
      <c r="E351" s="157" t="s">
        <v>667</v>
      </c>
      <c r="F351" s="157" t="s">
        <v>604</v>
      </c>
      <c r="G351" s="158">
        <v>35619</v>
      </c>
      <c r="H351" s="156" t="s">
        <v>594</v>
      </c>
      <c r="I351" s="159">
        <v>32.1</v>
      </c>
      <c r="J351" s="157" t="s">
        <v>667</v>
      </c>
      <c r="K351" s="156" t="s">
        <v>668</v>
      </c>
      <c r="L351" s="156" t="s">
        <v>589</v>
      </c>
      <c r="M351" s="156" t="s">
        <v>596</v>
      </c>
      <c r="N351" s="156" t="s">
        <v>791</v>
      </c>
      <c r="O351" s="156">
        <v>1997</v>
      </c>
      <c r="P351" s="156">
        <v>3</v>
      </c>
      <c r="Q351" s="175">
        <v>516.46749959494923</v>
      </c>
      <c r="R351" s="164"/>
      <c r="T351" s="33"/>
    </row>
    <row r="352" spans="1:20" x14ac:dyDescent="0.25">
      <c r="A352" s="33"/>
      <c r="C352" s="163"/>
      <c r="D352" s="174">
        <v>10593</v>
      </c>
      <c r="E352" s="157" t="s">
        <v>667</v>
      </c>
      <c r="F352" s="157" t="s">
        <v>679</v>
      </c>
      <c r="G352" s="158">
        <v>35620</v>
      </c>
      <c r="H352" s="156" t="s">
        <v>599</v>
      </c>
      <c r="I352" s="159">
        <v>174.2</v>
      </c>
      <c r="J352" s="157" t="s">
        <v>667</v>
      </c>
      <c r="K352" s="156" t="s">
        <v>668</v>
      </c>
      <c r="L352" s="156" t="s">
        <v>589</v>
      </c>
      <c r="M352" s="156" t="s">
        <v>596</v>
      </c>
      <c r="N352" s="156" t="s">
        <v>791</v>
      </c>
      <c r="O352" s="156">
        <v>1997</v>
      </c>
      <c r="P352" s="156">
        <v>3</v>
      </c>
      <c r="Q352" s="175">
        <v>1994.399992570281</v>
      </c>
      <c r="R352" s="164"/>
      <c r="T352" s="33"/>
    </row>
    <row r="353" spans="1:20" x14ac:dyDescent="0.25">
      <c r="A353" s="33"/>
      <c r="C353" s="163"/>
      <c r="D353" s="174">
        <v>10594</v>
      </c>
      <c r="E353" s="157" t="s">
        <v>693</v>
      </c>
      <c r="F353" s="157" t="s">
        <v>604</v>
      </c>
      <c r="G353" s="158">
        <v>35620</v>
      </c>
      <c r="H353" s="156" t="s">
        <v>599</v>
      </c>
      <c r="I353" s="159">
        <v>5.24</v>
      </c>
      <c r="J353" s="157" t="s">
        <v>693</v>
      </c>
      <c r="K353" s="156" t="s">
        <v>694</v>
      </c>
      <c r="L353" s="156" t="s">
        <v>695</v>
      </c>
      <c r="M353" s="156" t="s">
        <v>636</v>
      </c>
      <c r="N353" s="156" t="s">
        <v>791</v>
      </c>
      <c r="O353" s="156">
        <v>1997</v>
      </c>
      <c r="P353" s="156">
        <v>3</v>
      </c>
      <c r="Q353" s="175">
        <v>565.5</v>
      </c>
      <c r="R353" s="164"/>
      <c r="T353" s="33"/>
    </row>
    <row r="354" spans="1:20" x14ac:dyDescent="0.25">
      <c r="A354" s="33"/>
      <c r="C354" s="163"/>
      <c r="D354" s="174">
        <v>10595</v>
      </c>
      <c r="E354" s="157" t="s">
        <v>622</v>
      </c>
      <c r="F354" s="157" t="s">
        <v>641</v>
      </c>
      <c r="G354" s="158">
        <v>35621</v>
      </c>
      <c r="H354" s="156" t="s">
        <v>594</v>
      </c>
      <c r="I354" s="159">
        <v>96.78</v>
      </c>
      <c r="J354" s="157" t="s">
        <v>622</v>
      </c>
      <c r="K354" s="156" t="s">
        <v>624</v>
      </c>
      <c r="L354" s="156" t="s">
        <v>589</v>
      </c>
      <c r="M354" s="156" t="s">
        <v>625</v>
      </c>
      <c r="N354" s="156" t="s">
        <v>791</v>
      </c>
      <c r="O354" s="156">
        <v>1997</v>
      </c>
      <c r="P354" s="156">
        <v>3</v>
      </c>
      <c r="Q354" s="175">
        <v>4725</v>
      </c>
      <c r="R354" s="164"/>
      <c r="T354" s="33"/>
    </row>
    <row r="355" spans="1:20" x14ac:dyDescent="0.25">
      <c r="A355" s="33"/>
      <c r="C355" s="163"/>
      <c r="D355" s="174">
        <v>10596</v>
      </c>
      <c r="E355" s="157" t="s">
        <v>651</v>
      </c>
      <c r="F355" s="157" t="s">
        <v>633</v>
      </c>
      <c r="G355" s="158">
        <v>35622</v>
      </c>
      <c r="H355" s="156" t="s">
        <v>594</v>
      </c>
      <c r="I355" s="159">
        <v>16.34</v>
      </c>
      <c r="J355" s="157" t="s">
        <v>651</v>
      </c>
      <c r="K355" s="156" t="s">
        <v>652</v>
      </c>
      <c r="L355" s="156" t="s">
        <v>653</v>
      </c>
      <c r="M355" s="156" t="s">
        <v>636</v>
      </c>
      <c r="N355" s="156" t="s">
        <v>791</v>
      </c>
      <c r="O355" s="156">
        <v>1997</v>
      </c>
      <c r="P355" s="156">
        <v>3</v>
      </c>
      <c r="Q355" s="175">
        <v>1180.8799956008793</v>
      </c>
      <c r="R355" s="164"/>
      <c r="T355" s="33"/>
    </row>
    <row r="356" spans="1:20" x14ac:dyDescent="0.25">
      <c r="A356" s="33"/>
      <c r="C356" s="163"/>
      <c r="D356" s="174">
        <v>10597</v>
      </c>
      <c r="E356" s="157" t="s">
        <v>730</v>
      </c>
      <c r="F356" s="157" t="s">
        <v>679</v>
      </c>
      <c r="G356" s="158">
        <v>35622</v>
      </c>
      <c r="H356" s="156" t="s">
        <v>587</v>
      </c>
      <c r="I356" s="159">
        <v>35.119999999999997</v>
      </c>
      <c r="J356" s="157" t="s">
        <v>730</v>
      </c>
      <c r="K356" s="156" t="s">
        <v>731</v>
      </c>
      <c r="L356" s="156" t="s">
        <v>589</v>
      </c>
      <c r="M356" s="156" t="s">
        <v>625</v>
      </c>
      <c r="N356" s="156" t="s">
        <v>791</v>
      </c>
      <c r="O356" s="156">
        <v>1997</v>
      </c>
      <c r="P356" s="156">
        <v>3</v>
      </c>
      <c r="Q356" s="175">
        <v>718.07999877780674</v>
      </c>
      <c r="R356" s="164"/>
      <c r="T356" s="33"/>
    </row>
    <row r="357" spans="1:20" x14ac:dyDescent="0.25">
      <c r="A357" s="33"/>
      <c r="C357" s="163"/>
      <c r="D357" s="174">
        <v>10598</v>
      </c>
      <c r="E357" s="157" t="s">
        <v>632</v>
      </c>
      <c r="F357" s="157" t="s">
        <v>623</v>
      </c>
      <c r="G357" s="158">
        <v>35625</v>
      </c>
      <c r="H357" s="156" t="s">
        <v>587</v>
      </c>
      <c r="I357" s="159">
        <v>44.42</v>
      </c>
      <c r="J357" s="157" t="s">
        <v>632</v>
      </c>
      <c r="K357" s="156" t="s">
        <v>634</v>
      </c>
      <c r="L357" s="156" t="s">
        <v>635</v>
      </c>
      <c r="M357" s="156" t="s">
        <v>636</v>
      </c>
      <c r="N357" s="156" t="s">
        <v>791</v>
      </c>
      <c r="O357" s="156">
        <v>1997</v>
      </c>
      <c r="P357" s="156">
        <v>3</v>
      </c>
      <c r="Q357" s="175">
        <v>2388.5</v>
      </c>
      <c r="R357" s="164"/>
      <c r="T357" s="33"/>
    </row>
    <row r="358" spans="1:20" x14ac:dyDescent="0.25">
      <c r="A358" s="33"/>
      <c r="C358" s="163"/>
      <c r="D358" s="174">
        <v>10599</v>
      </c>
      <c r="E358" s="157" t="s">
        <v>678</v>
      </c>
      <c r="F358" s="157" t="s">
        <v>593</v>
      </c>
      <c r="G358" s="158">
        <v>35626</v>
      </c>
      <c r="H358" s="156" t="s">
        <v>587</v>
      </c>
      <c r="I358" s="159">
        <v>29.98</v>
      </c>
      <c r="J358" s="157" t="s">
        <v>678</v>
      </c>
      <c r="K358" s="156" t="s">
        <v>680</v>
      </c>
      <c r="L358" s="156" t="s">
        <v>589</v>
      </c>
      <c r="M358" s="156" t="s">
        <v>681</v>
      </c>
      <c r="N358" s="156" t="s">
        <v>791</v>
      </c>
      <c r="O358" s="156">
        <v>1997</v>
      </c>
      <c r="P358" s="156">
        <v>3</v>
      </c>
      <c r="Q358" s="175">
        <v>493</v>
      </c>
      <c r="R358" s="164"/>
      <c r="T358" s="33"/>
    </row>
    <row r="359" spans="1:20" x14ac:dyDescent="0.25">
      <c r="A359" s="33"/>
      <c r="C359" s="163"/>
      <c r="D359" s="174">
        <v>10600</v>
      </c>
      <c r="E359" s="157" t="s">
        <v>750</v>
      </c>
      <c r="F359" s="157" t="s">
        <v>598</v>
      </c>
      <c r="G359" s="158">
        <v>35627</v>
      </c>
      <c r="H359" s="156" t="s">
        <v>594</v>
      </c>
      <c r="I359" s="159">
        <v>45.13</v>
      </c>
      <c r="J359" s="157" t="s">
        <v>750</v>
      </c>
      <c r="K359" s="156" t="s">
        <v>751</v>
      </c>
      <c r="L359" s="156" t="s">
        <v>698</v>
      </c>
      <c r="M359" s="156" t="s">
        <v>636</v>
      </c>
      <c r="N359" s="156" t="s">
        <v>791</v>
      </c>
      <c r="O359" s="156">
        <v>1997</v>
      </c>
      <c r="P359" s="156">
        <v>3</v>
      </c>
      <c r="Q359" s="175">
        <v>479.8</v>
      </c>
      <c r="R359" s="164"/>
      <c r="T359" s="33"/>
    </row>
    <row r="360" spans="1:20" x14ac:dyDescent="0.25">
      <c r="A360" s="33"/>
      <c r="C360" s="163"/>
      <c r="D360" s="174">
        <v>10601</v>
      </c>
      <c r="E360" s="157" t="s">
        <v>618</v>
      </c>
      <c r="F360" s="157" t="s">
        <v>679</v>
      </c>
      <c r="G360" s="158">
        <v>35627</v>
      </c>
      <c r="H360" s="156" t="s">
        <v>594</v>
      </c>
      <c r="I360" s="159">
        <v>58.3</v>
      </c>
      <c r="J360" s="157" t="s">
        <v>618</v>
      </c>
      <c r="K360" s="156" t="s">
        <v>619</v>
      </c>
      <c r="L360" s="156" t="s">
        <v>620</v>
      </c>
      <c r="M360" s="156" t="s">
        <v>621</v>
      </c>
      <c r="N360" s="156" t="s">
        <v>791</v>
      </c>
      <c r="O360" s="156">
        <v>1997</v>
      </c>
      <c r="P360" s="156">
        <v>3</v>
      </c>
      <c r="Q360" s="175">
        <v>2285</v>
      </c>
      <c r="R360" s="164"/>
      <c r="T360" s="33"/>
    </row>
    <row r="361" spans="1:20" x14ac:dyDescent="0.25">
      <c r="A361" s="33"/>
      <c r="C361" s="163"/>
      <c r="D361" s="174">
        <v>10602</v>
      </c>
      <c r="E361" s="157" t="s">
        <v>743</v>
      </c>
      <c r="F361" s="157" t="s">
        <v>633</v>
      </c>
      <c r="G361" s="158">
        <v>35628</v>
      </c>
      <c r="H361" s="156" t="s">
        <v>599</v>
      </c>
      <c r="I361" s="159">
        <v>2.92</v>
      </c>
      <c r="J361" s="157" t="s">
        <v>743</v>
      </c>
      <c r="K361" s="156" t="s">
        <v>744</v>
      </c>
      <c r="L361" s="156" t="s">
        <v>589</v>
      </c>
      <c r="M361" s="156" t="s">
        <v>726</v>
      </c>
      <c r="N361" s="156" t="s">
        <v>791</v>
      </c>
      <c r="O361" s="156">
        <v>1997</v>
      </c>
      <c r="P361" s="156">
        <v>3</v>
      </c>
      <c r="Q361" s="175">
        <v>48.75</v>
      </c>
      <c r="R361" s="164"/>
      <c r="T361" s="33"/>
    </row>
    <row r="362" spans="1:20" x14ac:dyDescent="0.25">
      <c r="A362" s="33"/>
      <c r="C362" s="163"/>
      <c r="D362" s="174">
        <v>10603</v>
      </c>
      <c r="E362" s="157" t="s">
        <v>710</v>
      </c>
      <c r="F362" s="157" t="s">
        <v>633</v>
      </c>
      <c r="G362" s="158">
        <v>35629</v>
      </c>
      <c r="H362" s="156" t="s">
        <v>599</v>
      </c>
      <c r="I362" s="159">
        <v>48.77</v>
      </c>
      <c r="J362" s="157" t="s">
        <v>710</v>
      </c>
      <c r="K362" s="156" t="s">
        <v>711</v>
      </c>
      <c r="L362" s="156" t="s">
        <v>712</v>
      </c>
      <c r="M362" s="156" t="s">
        <v>636</v>
      </c>
      <c r="N362" s="156" t="s">
        <v>791</v>
      </c>
      <c r="O362" s="156">
        <v>1997</v>
      </c>
      <c r="P362" s="156">
        <v>3</v>
      </c>
      <c r="Q362" s="175">
        <v>1482.999999627471</v>
      </c>
      <c r="R362" s="164"/>
      <c r="T362" s="33"/>
    </row>
    <row r="363" spans="1:20" x14ac:dyDescent="0.25">
      <c r="A363" s="33"/>
      <c r="C363" s="163"/>
      <c r="D363" s="174">
        <v>10604</v>
      </c>
      <c r="E363" s="157" t="s">
        <v>714</v>
      </c>
      <c r="F363" s="157" t="s">
        <v>623</v>
      </c>
      <c r="G363" s="158">
        <v>35629</v>
      </c>
      <c r="H363" s="156" t="s">
        <v>594</v>
      </c>
      <c r="I363" s="159">
        <v>7.46</v>
      </c>
      <c r="J363" s="157" t="s">
        <v>714</v>
      </c>
      <c r="K363" s="156" t="s">
        <v>715</v>
      </c>
      <c r="L363" s="156" t="s">
        <v>589</v>
      </c>
      <c r="M363" s="156" t="s">
        <v>716</v>
      </c>
      <c r="N363" s="156" t="s">
        <v>791</v>
      </c>
      <c r="O363" s="156">
        <v>1997</v>
      </c>
      <c r="P363" s="156">
        <v>3</v>
      </c>
      <c r="Q363" s="175">
        <v>230.84999961778522</v>
      </c>
      <c r="R363" s="164"/>
      <c r="T363" s="33"/>
    </row>
    <row r="364" spans="1:20" x14ac:dyDescent="0.25">
      <c r="A364" s="33"/>
      <c r="C364" s="163"/>
      <c r="D364" s="174">
        <v>10605</v>
      </c>
      <c r="E364" s="157" t="s">
        <v>719</v>
      </c>
      <c r="F364" s="157" t="s">
        <v>623</v>
      </c>
      <c r="G364" s="158">
        <v>35632</v>
      </c>
      <c r="H364" s="156" t="s">
        <v>599</v>
      </c>
      <c r="I364" s="159">
        <v>379.13</v>
      </c>
      <c r="J364" s="157" t="s">
        <v>719</v>
      </c>
      <c r="K364" s="156" t="s">
        <v>720</v>
      </c>
      <c r="L364" s="156" t="s">
        <v>721</v>
      </c>
      <c r="M364" s="156" t="s">
        <v>722</v>
      </c>
      <c r="N364" s="156" t="s">
        <v>791</v>
      </c>
      <c r="O364" s="156">
        <v>1997</v>
      </c>
      <c r="P364" s="156">
        <v>3</v>
      </c>
      <c r="Q364" s="175">
        <v>4109.6999967768788</v>
      </c>
      <c r="R364" s="164"/>
      <c r="T364" s="33"/>
    </row>
    <row r="365" spans="1:20" x14ac:dyDescent="0.25">
      <c r="A365" s="33"/>
      <c r="C365" s="163"/>
      <c r="D365" s="174">
        <v>10606</v>
      </c>
      <c r="E365" s="157" t="s">
        <v>684</v>
      </c>
      <c r="F365" s="157" t="s">
        <v>598</v>
      </c>
      <c r="G365" s="158">
        <v>35633</v>
      </c>
      <c r="H365" s="156" t="s">
        <v>587</v>
      </c>
      <c r="I365" s="159">
        <v>79.400000000000006</v>
      </c>
      <c r="J365" s="157" t="s">
        <v>684</v>
      </c>
      <c r="K365" s="156" t="s">
        <v>683</v>
      </c>
      <c r="L365" s="156" t="s">
        <v>617</v>
      </c>
      <c r="M365" s="156" t="s">
        <v>602</v>
      </c>
      <c r="N365" s="156" t="s">
        <v>791</v>
      </c>
      <c r="O365" s="156">
        <v>1997</v>
      </c>
      <c r="P365" s="156">
        <v>3</v>
      </c>
      <c r="Q365" s="175">
        <v>1130.3999957889318</v>
      </c>
      <c r="R365" s="164"/>
      <c r="T365" s="33"/>
    </row>
    <row r="366" spans="1:20" x14ac:dyDescent="0.25">
      <c r="A366" s="33"/>
      <c r="C366" s="163"/>
      <c r="D366" s="174">
        <v>10607</v>
      </c>
      <c r="E366" s="157" t="s">
        <v>710</v>
      </c>
      <c r="F366" s="157" t="s">
        <v>586</v>
      </c>
      <c r="G366" s="158">
        <v>35633</v>
      </c>
      <c r="H366" s="156" t="s">
        <v>594</v>
      </c>
      <c r="I366" s="159">
        <v>200.24</v>
      </c>
      <c r="J366" s="157" t="s">
        <v>710</v>
      </c>
      <c r="K366" s="156" t="s">
        <v>711</v>
      </c>
      <c r="L366" s="156" t="s">
        <v>712</v>
      </c>
      <c r="M366" s="156" t="s">
        <v>636</v>
      </c>
      <c r="N366" s="156" t="s">
        <v>791</v>
      </c>
      <c r="O366" s="156">
        <v>1997</v>
      </c>
      <c r="P366" s="156">
        <v>3</v>
      </c>
      <c r="Q366" s="175">
        <v>6475.4</v>
      </c>
      <c r="R366" s="164"/>
      <c r="T366" s="33"/>
    </row>
    <row r="367" spans="1:20" x14ac:dyDescent="0.25">
      <c r="A367" s="33"/>
      <c r="C367" s="163"/>
      <c r="D367" s="174">
        <v>10608</v>
      </c>
      <c r="E367" s="157" t="s">
        <v>592</v>
      </c>
      <c r="F367" s="157" t="s">
        <v>598</v>
      </c>
      <c r="G367" s="158">
        <v>35634</v>
      </c>
      <c r="H367" s="156" t="s">
        <v>599</v>
      </c>
      <c r="I367" s="159">
        <v>27.79</v>
      </c>
      <c r="J367" s="157" t="s">
        <v>592</v>
      </c>
      <c r="K367" s="156" t="s">
        <v>595</v>
      </c>
      <c r="L367" s="156" t="s">
        <v>589</v>
      </c>
      <c r="M367" s="156" t="s">
        <v>596</v>
      </c>
      <c r="N367" s="156" t="s">
        <v>791</v>
      </c>
      <c r="O367" s="156">
        <v>1997</v>
      </c>
      <c r="P367" s="156">
        <v>3</v>
      </c>
      <c r="Q367" s="175">
        <v>1064</v>
      </c>
      <c r="R367" s="164"/>
      <c r="T367" s="33"/>
    </row>
    <row r="368" spans="1:20" x14ac:dyDescent="0.25">
      <c r="A368" s="33"/>
      <c r="C368" s="163"/>
      <c r="D368" s="174">
        <v>10609</v>
      </c>
      <c r="E368" s="157" t="s">
        <v>701</v>
      </c>
      <c r="F368" s="157" t="s">
        <v>679</v>
      </c>
      <c r="G368" s="158">
        <v>35635</v>
      </c>
      <c r="H368" s="156" t="s">
        <v>599</v>
      </c>
      <c r="I368" s="159">
        <v>1.85</v>
      </c>
      <c r="J368" s="157" t="s">
        <v>701</v>
      </c>
      <c r="K368" s="156" t="s">
        <v>702</v>
      </c>
      <c r="L368" s="156" t="s">
        <v>589</v>
      </c>
      <c r="M368" s="156" t="s">
        <v>590</v>
      </c>
      <c r="N368" s="156" t="s">
        <v>791</v>
      </c>
      <c r="O368" s="156">
        <v>1997</v>
      </c>
      <c r="P368" s="156">
        <v>3</v>
      </c>
      <c r="Q368" s="175">
        <v>424</v>
      </c>
      <c r="R368" s="164"/>
      <c r="T368" s="33"/>
    </row>
    <row r="369" spans="1:20" x14ac:dyDescent="0.25">
      <c r="A369" s="33"/>
      <c r="C369" s="163"/>
      <c r="D369" s="174">
        <v>10610</v>
      </c>
      <c r="E369" s="157" t="s">
        <v>728</v>
      </c>
      <c r="F369" s="157" t="s">
        <v>633</v>
      </c>
      <c r="G369" s="158">
        <v>35636</v>
      </c>
      <c r="H369" s="156" t="s">
        <v>594</v>
      </c>
      <c r="I369" s="159">
        <v>26.78</v>
      </c>
      <c r="J369" s="157" t="s">
        <v>728</v>
      </c>
      <c r="K369" s="156" t="s">
        <v>729</v>
      </c>
      <c r="L369" s="156" t="s">
        <v>589</v>
      </c>
      <c r="M369" s="156" t="s">
        <v>590</v>
      </c>
      <c r="N369" s="156" t="s">
        <v>791</v>
      </c>
      <c r="O369" s="156">
        <v>1997</v>
      </c>
      <c r="P369" s="156">
        <v>3</v>
      </c>
      <c r="Q369" s="175">
        <v>299.25</v>
      </c>
      <c r="R369" s="164"/>
      <c r="T369" s="33"/>
    </row>
    <row r="370" spans="1:20" x14ac:dyDescent="0.25">
      <c r="A370" s="33"/>
      <c r="C370" s="163"/>
      <c r="D370" s="174">
        <v>10611</v>
      </c>
      <c r="E370" s="157" t="s">
        <v>746</v>
      </c>
      <c r="F370" s="157" t="s">
        <v>593</v>
      </c>
      <c r="G370" s="158">
        <v>35636</v>
      </c>
      <c r="H370" s="156" t="s">
        <v>599</v>
      </c>
      <c r="I370" s="159">
        <v>80.650000000000006</v>
      </c>
      <c r="J370" s="157" t="s">
        <v>747</v>
      </c>
      <c r="K370" s="156" t="s">
        <v>748</v>
      </c>
      <c r="L370" s="156" t="s">
        <v>589</v>
      </c>
      <c r="M370" s="156" t="s">
        <v>749</v>
      </c>
      <c r="N370" s="156" t="s">
        <v>791</v>
      </c>
      <c r="O370" s="156">
        <v>1997</v>
      </c>
      <c r="P370" s="156">
        <v>3</v>
      </c>
      <c r="Q370" s="175">
        <v>808</v>
      </c>
      <c r="R370" s="164"/>
      <c r="T370" s="33"/>
    </row>
    <row r="371" spans="1:20" x14ac:dyDescent="0.25">
      <c r="A371" s="33"/>
      <c r="C371" s="163"/>
      <c r="D371" s="174">
        <v>10612</v>
      </c>
      <c r="E371" s="157" t="s">
        <v>710</v>
      </c>
      <c r="F371" s="157" t="s">
        <v>623</v>
      </c>
      <c r="G371" s="158">
        <v>35639</v>
      </c>
      <c r="H371" s="156" t="s">
        <v>599</v>
      </c>
      <c r="I371" s="159">
        <v>544.08000000000004</v>
      </c>
      <c r="J371" s="157" t="s">
        <v>710</v>
      </c>
      <c r="K371" s="156" t="s">
        <v>711</v>
      </c>
      <c r="L371" s="156" t="s">
        <v>712</v>
      </c>
      <c r="M371" s="156" t="s">
        <v>636</v>
      </c>
      <c r="N371" s="156" t="s">
        <v>791</v>
      </c>
      <c r="O371" s="156">
        <v>1997</v>
      </c>
      <c r="P371" s="156">
        <v>3</v>
      </c>
      <c r="Q371" s="175">
        <v>6375</v>
      </c>
      <c r="R371" s="164"/>
      <c r="T371" s="33"/>
    </row>
    <row r="372" spans="1:20" x14ac:dyDescent="0.25">
      <c r="A372" s="33"/>
      <c r="C372" s="163"/>
      <c r="D372" s="174">
        <v>10613</v>
      </c>
      <c r="E372" s="157" t="s">
        <v>618</v>
      </c>
      <c r="F372" s="157" t="s">
        <v>598</v>
      </c>
      <c r="G372" s="158">
        <v>35640</v>
      </c>
      <c r="H372" s="156" t="s">
        <v>599</v>
      </c>
      <c r="I372" s="159">
        <v>8.11</v>
      </c>
      <c r="J372" s="157" t="s">
        <v>618</v>
      </c>
      <c r="K372" s="156" t="s">
        <v>619</v>
      </c>
      <c r="L372" s="156" t="s">
        <v>620</v>
      </c>
      <c r="M372" s="156" t="s">
        <v>621</v>
      </c>
      <c r="N372" s="156" t="s">
        <v>791</v>
      </c>
      <c r="O372" s="156">
        <v>1997</v>
      </c>
      <c r="P372" s="156">
        <v>3</v>
      </c>
      <c r="Q372" s="175">
        <v>353.19999992847443</v>
      </c>
      <c r="R372" s="164"/>
      <c r="T372" s="33"/>
    </row>
    <row r="373" spans="1:20" x14ac:dyDescent="0.25">
      <c r="A373" s="33"/>
      <c r="C373" s="163"/>
      <c r="D373" s="174">
        <v>10614</v>
      </c>
      <c r="E373" s="157" t="s">
        <v>778</v>
      </c>
      <c r="F373" s="157" t="s">
        <v>633</v>
      </c>
      <c r="G373" s="158">
        <v>35640</v>
      </c>
      <c r="H373" s="156" t="s">
        <v>587</v>
      </c>
      <c r="I373" s="159">
        <v>1.93</v>
      </c>
      <c r="J373" s="157" t="s">
        <v>778</v>
      </c>
      <c r="K373" s="156" t="s">
        <v>779</v>
      </c>
      <c r="L373" s="156" t="s">
        <v>589</v>
      </c>
      <c r="M373" s="156" t="s">
        <v>596</v>
      </c>
      <c r="N373" s="156" t="s">
        <v>791</v>
      </c>
      <c r="O373" s="156">
        <v>1997</v>
      </c>
      <c r="P373" s="156">
        <v>3</v>
      </c>
      <c r="Q373" s="175">
        <v>464</v>
      </c>
      <c r="R373" s="164"/>
      <c r="T373" s="33"/>
    </row>
    <row r="374" spans="1:20" x14ac:dyDescent="0.25">
      <c r="A374" s="33"/>
      <c r="C374" s="163"/>
      <c r="D374" s="174">
        <v>10615</v>
      </c>
      <c r="E374" s="157" t="s">
        <v>792</v>
      </c>
      <c r="F374" s="157" t="s">
        <v>641</v>
      </c>
      <c r="G374" s="158">
        <v>35641</v>
      </c>
      <c r="H374" s="156" t="s">
        <v>587</v>
      </c>
      <c r="I374" s="159">
        <v>0.75</v>
      </c>
      <c r="J374" s="157" t="s">
        <v>792</v>
      </c>
      <c r="K374" s="156" t="s">
        <v>793</v>
      </c>
      <c r="L374" s="156" t="s">
        <v>589</v>
      </c>
      <c r="M374" s="156" t="s">
        <v>645</v>
      </c>
      <c r="N374" s="156" t="s">
        <v>791</v>
      </c>
      <c r="O374" s="156">
        <v>1997</v>
      </c>
      <c r="P374" s="156">
        <v>3</v>
      </c>
      <c r="Q374" s="175">
        <v>120</v>
      </c>
      <c r="R374" s="164"/>
      <c r="T374" s="33"/>
    </row>
    <row r="375" spans="1:20" x14ac:dyDescent="0.25">
      <c r="A375" s="33"/>
      <c r="C375" s="163"/>
      <c r="D375" s="174">
        <v>10616</v>
      </c>
      <c r="E375" s="157" t="s">
        <v>782</v>
      </c>
      <c r="F375" s="157" t="s">
        <v>623</v>
      </c>
      <c r="G375" s="158">
        <v>35642</v>
      </c>
      <c r="H375" s="156" t="s">
        <v>599</v>
      </c>
      <c r="I375" s="159">
        <v>116.53</v>
      </c>
      <c r="J375" s="157" t="s">
        <v>782</v>
      </c>
      <c r="K375" s="156" t="s">
        <v>783</v>
      </c>
      <c r="L375" s="156" t="s">
        <v>698</v>
      </c>
      <c r="M375" s="156" t="s">
        <v>636</v>
      </c>
      <c r="N375" s="156" t="s">
        <v>791</v>
      </c>
      <c r="O375" s="156">
        <v>1997</v>
      </c>
      <c r="P375" s="156">
        <v>3</v>
      </c>
      <c r="Q375" s="175">
        <v>4806.9999966472387</v>
      </c>
      <c r="R375" s="164"/>
      <c r="T375" s="33"/>
    </row>
    <row r="376" spans="1:20" x14ac:dyDescent="0.25">
      <c r="A376" s="33"/>
      <c r="C376" s="163"/>
      <c r="D376" s="174">
        <v>10617</v>
      </c>
      <c r="E376" s="157" t="s">
        <v>782</v>
      </c>
      <c r="F376" s="157" t="s">
        <v>598</v>
      </c>
      <c r="G376" s="158">
        <v>35642</v>
      </c>
      <c r="H376" s="156" t="s">
        <v>599</v>
      </c>
      <c r="I376" s="159">
        <v>18.53</v>
      </c>
      <c r="J376" s="157" t="s">
        <v>782</v>
      </c>
      <c r="K376" s="156" t="s">
        <v>783</v>
      </c>
      <c r="L376" s="156" t="s">
        <v>698</v>
      </c>
      <c r="M376" s="156" t="s">
        <v>636</v>
      </c>
      <c r="N376" s="156" t="s">
        <v>791</v>
      </c>
      <c r="O376" s="156">
        <v>1997</v>
      </c>
      <c r="P376" s="156">
        <v>3</v>
      </c>
      <c r="Q376" s="175">
        <v>1402.4999901652336</v>
      </c>
      <c r="R376" s="164"/>
      <c r="T376" s="33"/>
    </row>
    <row r="377" spans="1:20" x14ac:dyDescent="0.25">
      <c r="A377" s="33"/>
      <c r="C377" s="163"/>
      <c r="D377" s="174">
        <v>10618</v>
      </c>
      <c r="E377" s="157" t="s">
        <v>719</v>
      </c>
      <c r="F377" s="157" t="s">
        <v>623</v>
      </c>
      <c r="G377" s="158">
        <v>35643</v>
      </c>
      <c r="H377" s="156" t="s">
        <v>594</v>
      </c>
      <c r="I377" s="159">
        <v>154.68</v>
      </c>
      <c r="J377" s="157" t="s">
        <v>719</v>
      </c>
      <c r="K377" s="156" t="s">
        <v>720</v>
      </c>
      <c r="L377" s="156" t="s">
        <v>721</v>
      </c>
      <c r="M377" s="156" t="s">
        <v>722</v>
      </c>
      <c r="N377" s="156" t="s">
        <v>791</v>
      </c>
      <c r="O377" s="156">
        <v>1997</v>
      </c>
      <c r="P377" s="156">
        <v>3</v>
      </c>
      <c r="Q377" s="175">
        <v>2697.5</v>
      </c>
      <c r="R377" s="164"/>
      <c r="T377" s="33"/>
    </row>
    <row r="378" spans="1:20" x14ac:dyDescent="0.25">
      <c r="A378" s="33"/>
      <c r="C378" s="163"/>
      <c r="D378" s="174">
        <v>10619</v>
      </c>
      <c r="E378" s="157" t="s">
        <v>719</v>
      </c>
      <c r="F378" s="157" t="s">
        <v>604</v>
      </c>
      <c r="G378" s="158">
        <v>35646</v>
      </c>
      <c r="H378" s="156" t="s">
        <v>587</v>
      </c>
      <c r="I378" s="159">
        <v>91.05</v>
      </c>
      <c r="J378" s="157" t="s">
        <v>719</v>
      </c>
      <c r="K378" s="156" t="s">
        <v>720</v>
      </c>
      <c r="L378" s="156" t="s">
        <v>721</v>
      </c>
      <c r="M378" s="156" t="s">
        <v>722</v>
      </c>
      <c r="N378" s="156" t="s">
        <v>791</v>
      </c>
      <c r="O378" s="156">
        <v>1997</v>
      </c>
      <c r="P378" s="156">
        <v>3</v>
      </c>
      <c r="Q378" s="175">
        <v>1260</v>
      </c>
      <c r="R378" s="164"/>
      <c r="T378" s="33"/>
    </row>
    <row r="379" spans="1:20" x14ac:dyDescent="0.25">
      <c r="A379" s="33"/>
      <c r="C379" s="163"/>
      <c r="D379" s="174">
        <v>10620</v>
      </c>
      <c r="E379" s="157" t="s">
        <v>776</v>
      </c>
      <c r="F379" s="157" t="s">
        <v>641</v>
      </c>
      <c r="G379" s="158">
        <v>35647</v>
      </c>
      <c r="H379" s="156" t="s">
        <v>587</v>
      </c>
      <c r="I379" s="159">
        <v>0.94</v>
      </c>
      <c r="J379" s="157" t="s">
        <v>776</v>
      </c>
      <c r="K379" s="156" t="s">
        <v>777</v>
      </c>
      <c r="L379" s="156" t="s">
        <v>757</v>
      </c>
      <c r="M379" s="156" t="s">
        <v>722</v>
      </c>
      <c r="N379" s="156" t="s">
        <v>791</v>
      </c>
      <c r="O379" s="156">
        <v>1997</v>
      </c>
      <c r="P379" s="156">
        <v>3</v>
      </c>
      <c r="Q379" s="175">
        <v>57.5</v>
      </c>
      <c r="R379" s="164"/>
      <c r="T379" s="33"/>
    </row>
    <row r="380" spans="1:20" x14ac:dyDescent="0.25">
      <c r="A380" s="33"/>
      <c r="C380" s="163"/>
      <c r="D380" s="174">
        <v>10621</v>
      </c>
      <c r="E380" s="157" t="s">
        <v>703</v>
      </c>
      <c r="F380" s="157" t="s">
        <v>598</v>
      </c>
      <c r="G380" s="158">
        <v>35647</v>
      </c>
      <c r="H380" s="156" t="s">
        <v>599</v>
      </c>
      <c r="I380" s="159">
        <v>23.73</v>
      </c>
      <c r="J380" s="157" t="s">
        <v>703</v>
      </c>
      <c r="K380" s="156" t="s">
        <v>704</v>
      </c>
      <c r="L380" s="156" t="s">
        <v>705</v>
      </c>
      <c r="M380" s="156" t="s">
        <v>681</v>
      </c>
      <c r="N380" s="156" t="s">
        <v>791</v>
      </c>
      <c r="O380" s="156">
        <v>1997</v>
      </c>
      <c r="P380" s="156">
        <v>3</v>
      </c>
      <c r="Q380" s="175">
        <v>758.5</v>
      </c>
      <c r="R380" s="164"/>
      <c r="T380" s="33"/>
    </row>
    <row r="381" spans="1:20" x14ac:dyDescent="0.25">
      <c r="A381" s="33"/>
      <c r="C381" s="163"/>
      <c r="D381" s="174">
        <v>10622</v>
      </c>
      <c r="E381" s="157" t="s">
        <v>675</v>
      </c>
      <c r="F381" s="157" t="s">
        <v>598</v>
      </c>
      <c r="G381" s="158">
        <v>35648</v>
      </c>
      <c r="H381" s="156" t="s">
        <v>587</v>
      </c>
      <c r="I381" s="159">
        <v>50.97</v>
      </c>
      <c r="J381" s="157" t="s">
        <v>675</v>
      </c>
      <c r="K381" s="156" t="s">
        <v>600</v>
      </c>
      <c r="L381" s="156" t="s">
        <v>601</v>
      </c>
      <c r="M381" s="156" t="s">
        <v>602</v>
      </c>
      <c r="N381" s="156" t="s">
        <v>791</v>
      </c>
      <c r="O381" s="156">
        <v>1997</v>
      </c>
      <c r="P381" s="156">
        <v>3</v>
      </c>
      <c r="Q381" s="175">
        <v>559.99999932944775</v>
      </c>
      <c r="R381" s="164"/>
      <c r="T381" s="33"/>
    </row>
    <row r="382" spans="1:20" x14ac:dyDescent="0.25">
      <c r="A382" s="33"/>
      <c r="C382" s="163"/>
      <c r="D382" s="174">
        <v>10623</v>
      </c>
      <c r="E382" s="157" t="s">
        <v>646</v>
      </c>
      <c r="F382" s="157" t="s">
        <v>633</v>
      </c>
      <c r="G382" s="158">
        <v>35649</v>
      </c>
      <c r="H382" s="156" t="s">
        <v>599</v>
      </c>
      <c r="I382" s="159">
        <v>97.18</v>
      </c>
      <c r="J382" s="157" t="s">
        <v>646</v>
      </c>
      <c r="K382" s="156" t="s">
        <v>647</v>
      </c>
      <c r="L382" s="156" t="s">
        <v>589</v>
      </c>
      <c r="M382" s="156" t="s">
        <v>596</v>
      </c>
      <c r="N382" s="156" t="s">
        <v>791</v>
      </c>
      <c r="O382" s="156">
        <v>1997</v>
      </c>
      <c r="P382" s="156">
        <v>3</v>
      </c>
      <c r="Q382" s="175">
        <v>1336.9499986171722</v>
      </c>
      <c r="R382" s="164"/>
      <c r="T382" s="33"/>
    </row>
    <row r="383" spans="1:20" x14ac:dyDescent="0.25">
      <c r="A383" s="33"/>
      <c r="C383" s="163"/>
      <c r="D383" s="174">
        <v>10624</v>
      </c>
      <c r="E383" s="157" t="s">
        <v>794</v>
      </c>
      <c r="F383" s="157" t="s">
        <v>598</v>
      </c>
      <c r="G383" s="158">
        <v>35649</v>
      </c>
      <c r="H383" s="156" t="s">
        <v>599</v>
      </c>
      <c r="I383" s="159">
        <v>94.8</v>
      </c>
      <c r="J383" s="157" t="s">
        <v>794</v>
      </c>
      <c r="K383" s="156" t="s">
        <v>795</v>
      </c>
      <c r="L383" s="156" t="s">
        <v>796</v>
      </c>
      <c r="M383" s="156" t="s">
        <v>636</v>
      </c>
      <c r="N383" s="156" t="s">
        <v>791</v>
      </c>
      <c r="O383" s="156">
        <v>1997</v>
      </c>
      <c r="P383" s="156">
        <v>3</v>
      </c>
      <c r="Q383" s="175">
        <v>1393.24</v>
      </c>
      <c r="R383" s="164"/>
      <c r="T383" s="33"/>
    </row>
    <row r="384" spans="1:20" x14ac:dyDescent="0.25">
      <c r="A384" s="33"/>
      <c r="C384" s="163"/>
      <c r="D384" s="174">
        <v>10625</v>
      </c>
      <c r="E384" s="157" t="s">
        <v>699</v>
      </c>
      <c r="F384" s="157" t="s">
        <v>604</v>
      </c>
      <c r="G384" s="158">
        <v>35650</v>
      </c>
      <c r="H384" s="156" t="s">
        <v>594</v>
      </c>
      <c r="I384" s="159">
        <v>43.9</v>
      </c>
      <c r="J384" s="157" t="s">
        <v>699</v>
      </c>
      <c r="K384" s="156" t="s">
        <v>627</v>
      </c>
      <c r="L384" s="156" t="s">
        <v>589</v>
      </c>
      <c r="M384" s="156" t="s">
        <v>628</v>
      </c>
      <c r="N384" s="156" t="s">
        <v>791</v>
      </c>
      <c r="O384" s="156">
        <v>1997</v>
      </c>
      <c r="P384" s="156">
        <v>3</v>
      </c>
      <c r="Q384" s="175">
        <v>479.75</v>
      </c>
      <c r="R384" s="164"/>
      <c r="T384" s="33"/>
    </row>
    <row r="385" spans="1:20" x14ac:dyDescent="0.25">
      <c r="A385" s="33"/>
      <c r="C385" s="163"/>
      <c r="D385" s="174">
        <v>10626</v>
      </c>
      <c r="E385" s="157" t="s">
        <v>665</v>
      </c>
      <c r="F385" s="157" t="s">
        <v>623</v>
      </c>
      <c r="G385" s="158">
        <v>35653</v>
      </c>
      <c r="H385" s="156" t="s">
        <v>599</v>
      </c>
      <c r="I385" s="159">
        <v>138.69</v>
      </c>
      <c r="J385" s="157" t="s">
        <v>665</v>
      </c>
      <c r="K385" s="156" t="s">
        <v>666</v>
      </c>
      <c r="L385" s="156" t="s">
        <v>589</v>
      </c>
      <c r="M385" s="156" t="s">
        <v>639</v>
      </c>
      <c r="N385" s="156" t="s">
        <v>791</v>
      </c>
      <c r="O385" s="156">
        <v>1997</v>
      </c>
      <c r="P385" s="156">
        <v>3</v>
      </c>
      <c r="Q385" s="175">
        <v>1503.6</v>
      </c>
      <c r="R385" s="164"/>
      <c r="T385" s="33"/>
    </row>
    <row r="386" spans="1:20" x14ac:dyDescent="0.25">
      <c r="A386" s="33"/>
      <c r="C386" s="163"/>
      <c r="D386" s="174">
        <v>10627</v>
      </c>
      <c r="E386" s="157" t="s">
        <v>710</v>
      </c>
      <c r="F386" s="157" t="s">
        <v>633</v>
      </c>
      <c r="G386" s="158">
        <v>35653</v>
      </c>
      <c r="H386" s="156" t="s">
        <v>587</v>
      </c>
      <c r="I386" s="159">
        <v>107.46</v>
      </c>
      <c r="J386" s="157" t="s">
        <v>710</v>
      </c>
      <c r="K386" s="156" t="s">
        <v>711</v>
      </c>
      <c r="L386" s="156" t="s">
        <v>712</v>
      </c>
      <c r="M386" s="156" t="s">
        <v>636</v>
      </c>
      <c r="N386" s="156" t="s">
        <v>791</v>
      </c>
      <c r="O386" s="156">
        <v>1997</v>
      </c>
      <c r="P386" s="156">
        <v>3</v>
      </c>
      <c r="Q386" s="175">
        <v>1185.7499968707561</v>
      </c>
      <c r="R386" s="164"/>
      <c r="T386" s="33"/>
    </row>
    <row r="387" spans="1:20" x14ac:dyDescent="0.25">
      <c r="A387" s="33"/>
      <c r="C387" s="163"/>
      <c r="D387" s="174">
        <v>10628</v>
      </c>
      <c r="E387" s="157" t="s">
        <v>640</v>
      </c>
      <c r="F387" s="157" t="s">
        <v>598</v>
      </c>
      <c r="G387" s="158">
        <v>35654</v>
      </c>
      <c r="H387" s="156" t="s">
        <v>587</v>
      </c>
      <c r="I387" s="159">
        <v>30.36</v>
      </c>
      <c r="J387" s="157" t="s">
        <v>640</v>
      </c>
      <c r="K387" s="156" t="s">
        <v>642</v>
      </c>
      <c r="L387" s="156" t="s">
        <v>589</v>
      </c>
      <c r="M387" s="156" t="s">
        <v>590</v>
      </c>
      <c r="N387" s="156" t="s">
        <v>791</v>
      </c>
      <c r="O387" s="156">
        <v>1997</v>
      </c>
      <c r="P387" s="156">
        <v>3</v>
      </c>
      <c r="Q387" s="175">
        <v>450</v>
      </c>
      <c r="R387" s="164"/>
      <c r="T387" s="33"/>
    </row>
    <row r="388" spans="1:20" x14ac:dyDescent="0.25">
      <c r="A388" s="33"/>
      <c r="C388" s="163"/>
      <c r="D388" s="174">
        <v>10629</v>
      </c>
      <c r="E388" s="157" t="s">
        <v>691</v>
      </c>
      <c r="F388" s="157" t="s">
        <v>598</v>
      </c>
      <c r="G388" s="158">
        <v>35654</v>
      </c>
      <c r="H388" s="156" t="s">
        <v>587</v>
      </c>
      <c r="I388" s="159">
        <v>85.46</v>
      </c>
      <c r="J388" s="157" t="s">
        <v>691</v>
      </c>
      <c r="K388" s="156" t="s">
        <v>692</v>
      </c>
      <c r="L388" s="156" t="s">
        <v>589</v>
      </c>
      <c r="M388" s="156" t="s">
        <v>671</v>
      </c>
      <c r="N388" s="156" t="s">
        <v>791</v>
      </c>
      <c r="O388" s="156">
        <v>1997</v>
      </c>
      <c r="P388" s="156">
        <v>3</v>
      </c>
      <c r="Q388" s="175">
        <v>2775.05</v>
      </c>
      <c r="R388" s="164"/>
      <c r="T388" s="33"/>
    </row>
    <row r="389" spans="1:20" x14ac:dyDescent="0.25">
      <c r="A389" s="33"/>
      <c r="C389" s="163"/>
      <c r="D389" s="174">
        <v>10630</v>
      </c>
      <c r="E389" s="157" t="s">
        <v>708</v>
      </c>
      <c r="F389" s="157" t="s">
        <v>623</v>
      </c>
      <c r="G389" s="158">
        <v>35655</v>
      </c>
      <c r="H389" s="156" t="s">
        <v>599</v>
      </c>
      <c r="I389" s="159">
        <v>32.35</v>
      </c>
      <c r="J389" s="157" t="s">
        <v>708</v>
      </c>
      <c r="K389" s="156" t="s">
        <v>709</v>
      </c>
      <c r="L389" s="156" t="s">
        <v>589</v>
      </c>
      <c r="M389" s="156" t="s">
        <v>596</v>
      </c>
      <c r="N389" s="156" t="s">
        <v>791</v>
      </c>
      <c r="O389" s="156">
        <v>1997</v>
      </c>
      <c r="P389" s="156">
        <v>3</v>
      </c>
      <c r="Q389" s="175">
        <v>903.59999978542328</v>
      </c>
      <c r="R389" s="164"/>
      <c r="T389" s="33"/>
    </row>
    <row r="390" spans="1:20" x14ac:dyDescent="0.25">
      <c r="A390" s="33"/>
      <c r="C390" s="163"/>
      <c r="D390" s="174">
        <v>10631</v>
      </c>
      <c r="E390" s="157" t="s">
        <v>728</v>
      </c>
      <c r="F390" s="157" t="s">
        <v>633</v>
      </c>
      <c r="G390" s="158">
        <v>35656</v>
      </c>
      <c r="H390" s="156" t="s">
        <v>594</v>
      </c>
      <c r="I390" s="159">
        <v>0.87</v>
      </c>
      <c r="J390" s="157" t="s">
        <v>728</v>
      </c>
      <c r="K390" s="156" t="s">
        <v>729</v>
      </c>
      <c r="L390" s="156" t="s">
        <v>589</v>
      </c>
      <c r="M390" s="156" t="s">
        <v>590</v>
      </c>
      <c r="N390" s="156" t="s">
        <v>791</v>
      </c>
      <c r="O390" s="156">
        <v>1997</v>
      </c>
      <c r="P390" s="156">
        <v>3</v>
      </c>
      <c r="Q390" s="175">
        <v>55.799999907612801</v>
      </c>
      <c r="R390" s="164"/>
      <c r="T390" s="33"/>
    </row>
    <row r="391" spans="1:20" x14ac:dyDescent="0.25">
      <c r="A391" s="33"/>
      <c r="C391" s="163"/>
      <c r="D391" s="174">
        <v>10632</v>
      </c>
      <c r="E391" s="157" t="s">
        <v>689</v>
      </c>
      <c r="F391" s="157" t="s">
        <v>633</v>
      </c>
      <c r="G391" s="158">
        <v>35656</v>
      </c>
      <c r="H391" s="156" t="s">
        <v>594</v>
      </c>
      <c r="I391" s="159">
        <v>41.38</v>
      </c>
      <c r="J391" s="157" t="s">
        <v>689</v>
      </c>
      <c r="K391" s="156" t="s">
        <v>690</v>
      </c>
      <c r="L391" s="156" t="s">
        <v>589</v>
      </c>
      <c r="M391" s="156" t="s">
        <v>596</v>
      </c>
      <c r="N391" s="156" t="s">
        <v>791</v>
      </c>
      <c r="O391" s="156">
        <v>1997</v>
      </c>
      <c r="P391" s="156">
        <v>3</v>
      </c>
      <c r="Q391" s="175">
        <v>588.999999538064</v>
      </c>
      <c r="R391" s="164"/>
      <c r="T391" s="33"/>
    </row>
    <row r="392" spans="1:20" x14ac:dyDescent="0.25">
      <c r="A392" s="33"/>
      <c r="C392" s="163"/>
      <c r="D392" s="174">
        <v>10633</v>
      </c>
      <c r="E392" s="157" t="s">
        <v>622</v>
      </c>
      <c r="F392" s="157" t="s">
        <v>679</v>
      </c>
      <c r="G392" s="158">
        <v>35657</v>
      </c>
      <c r="H392" s="156" t="s">
        <v>587</v>
      </c>
      <c r="I392" s="159">
        <v>477.9</v>
      </c>
      <c r="J392" s="157" t="s">
        <v>622</v>
      </c>
      <c r="K392" s="156" t="s">
        <v>624</v>
      </c>
      <c r="L392" s="156" t="s">
        <v>589</v>
      </c>
      <c r="M392" s="156" t="s">
        <v>625</v>
      </c>
      <c r="N392" s="156" t="s">
        <v>791</v>
      </c>
      <c r="O392" s="156">
        <v>1997</v>
      </c>
      <c r="P392" s="156">
        <v>3</v>
      </c>
      <c r="Q392" s="175">
        <v>5510.592461358011</v>
      </c>
      <c r="R392" s="164"/>
      <c r="T392" s="33"/>
    </row>
    <row r="393" spans="1:20" x14ac:dyDescent="0.25">
      <c r="A393" s="33"/>
      <c r="C393" s="163"/>
      <c r="D393" s="174">
        <v>10634</v>
      </c>
      <c r="E393" s="157" t="s">
        <v>762</v>
      </c>
      <c r="F393" s="157" t="s">
        <v>598</v>
      </c>
      <c r="G393" s="158">
        <v>35657</v>
      </c>
      <c r="H393" s="156" t="s">
        <v>587</v>
      </c>
      <c r="I393" s="159">
        <v>487.38</v>
      </c>
      <c r="J393" s="157" t="s">
        <v>762</v>
      </c>
      <c r="K393" s="156" t="s">
        <v>763</v>
      </c>
      <c r="L393" s="156" t="s">
        <v>589</v>
      </c>
      <c r="M393" s="156" t="s">
        <v>590</v>
      </c>
      <c r="N393" s="156" t="s">
        <v>791</v>
      </c>
      <c r="O393" s="156">
        <v>1997</v>
      </c>
      <c r="P393" s="156">
        <v>3</v>
      </c>
      <c r="Q393" s="175">
        <v>4985.5</v>
      </c>
      <c r="R393" s="164"/>
      <c r="T393" s="33"/>
    </row>
    <row r="394" spans="1:20" x14ac:dyDescent="0.25">
      <c r="A394" s="33"/>
      <c r="C394" s="163"/>
      <c r="D394" s="174">
        <v>10635</v>
      </c>
      <c r="E394" s="157" t="s">
        <v>659</v>
      </c>
      <c r="F394" s="157" t="s">
        <v>633</v>
      </c>
      <c r="G394" s="158">
        <v>35660</v>
      </c>
      <c r="H394" s="156" t="s">
        <v>587</v>
      </c>
      <c r="I394" s="159">
        <v>47.46</v>
      </c>
      <c r="J394" s="157" t="s">
        <v>659</v>
      </c>
      <c r="K394" s="156" t="s">
        <v>660</v>
      </c>
      <c r="L394" s="156" t="s">
        <v>589</v>
      </c>
      <c r="M394" s="156" t="s">
        <v>661</v>
      </c>
      <c r="N394" s="156" t="s">
        <v>791</v>
      </c>
      <c r="O394" s="156">
        <v>1997</v>
      </c>
      <c r="P394" s="156">
        <v>3</v>
      </c>
      <c r="Q394" s="175">
        <v>1326.2249991949648</v>
      </c>
      <c r="R394" s="164"/>
      <c r="T394" s="33"/>
    </row>
    <row r="395" spans="1:20" x14ac:dyDescent="0.25">
      <c r="A395" s="33"/>
      <c r="C395" s="163"/>
      <c r="D395" s="174">
        <v>10636</v>
      </c>
      <c r="E395" s="157" t="s">
        <v>643</v>
      </c>
      <c r="F395" s="157" t="s">
        <v>598</v>
      </c>
      <c r="G395" s="158">
        <v>35661</v>
      </c>
      <c r="H395" s="156" t="s">
        <v>594</v>
      </c>
      <c r="I395" s="159">
        <v>1.1499999999999999</v>
      </c>
      <c r="J395" s="157" t="s">
        <v>643</v>
      </c>
      <c r="K395" s="156" t="s">
        <v>644</v>
      </c>
      <c r="L395" s="156" t="s">
        <v>589</v>
      </c>
      <c r="M395" s="156" t="s">
        <v>645</v>
      </c>
      <c r="N395" s="156" t="s">
        <v>791</v>
      </c>
      <c r="O395" s="156">
        <v>1997</v>
      </c>
      <c r="P395" s="156">
        <v>3</v>
      </c>
      <c r="Q395" s="175">
        <v>629.5</v>
      </c>
      <c r="R395" s="164"/>
      <c r="T395" s="33"/>
    </row>
    <row r="396" spans="1:20" x14ac:dyDescent="0.25">
      <c r="A396" s="33"/>
      <c r="C396" s="163"/>
      <c r="D396" s="174">
        <v>10637</v>
      </c>
      <c r="E396" s="157" t="s">
        <v>745</v>
      </c>
      <c r="F396" s="157" t="s">
        <v>593</v>
      </c>
      <c r="G396" s="158">
        <v>35661</v>
      </c>
      <c r="H396" s="156" t="s">
        <v>594</v>
      </c>
      <c r="I396" s="159">
        <v>201.29</v>
      </c>
      <c r="J396" s="157" t="s">
        <v>745</v>
      </c>
      <c r="K396" s="156" t="s">
        <v>683</v>
      </c>
      <c r="L396" s="156" t="s">
        <v>617</v>
      </c>
      <c r="M396" s="156" t="s">
        <v>602</v>
      </c>
      <c r="N396" s="156" t="s">
        <v>791</v>
      </c>
      <c r="O396" s="156">
        <v>1997</v>
      </c>
      <c r="P396" s="156">
        <v>3</v>
      </c>
      <c r="Q396" s="175">
        <v>2761.9374979985878</v>
      </c>
      <c r="R396" s="164"/>
      <c r="T396" s="33"/>
    </row>
    <row r="397" spans="1:20" x14ac:dyDescent="0.25">
      <c r="A397" s="33"/>
      <c r="C397" s="163"/>
      <c r="D397" s="174">
        <v>10638</v>
      </c>
      <c r="E397" s="157" t="s">
        <v>759</v>
      </c>
      <c r="F397" s="157" t="s">
        <v>604</v>
      </c>
      <c r="G397" s="158">
        <v>35662</v>
      </c>
      <c r="H397" s="156" t="s">
        <v>594</v>
      </c>
      <c r="I397" s="159">
        <v>158.44</v>
      </c>
      <c r="J397" s="157" t="s">
        <v>759</v>
      </c>
      <c r="K397" s="156" t="s">
        <v>760</v>
      </c>
      <c r="L397" s="156" t="s">
        <v>761</v>
      </c>
      <c r="M397" s="156" t="s">
        <v>621</v>
      </c>
      <c r="N397" s="156" t="s">
        <v>791</v>
      </c>
      <c r="O397" s="156">
        <v>1997</v>
      </c>
      <c r="P397" s="156">
        <v>3</v>
      </c>
      <c r="Q397" s="175">
        <v>2720.05</v>
      </c>
      <c r="R397" s="164"/>
      <c r="T397" s="33"/>
    </row>
    <row r="398" spans="1:20" x14ac:dyDescent="0.25">
      <c r="A398" s="33"/>
      <c r="C398" s="163"/>
      <c r="D398" s="174">
        <v>10639</v>
      </c>
      <c r="E398" s="157" t="s">
        <v>752</v>
      </c>
      <c r="F398" s="157" t="s">
        <v>679</v>
      </c>
      <c r="G398" s="158">
        <v>35662</v>
      </c>
      <c r="H398" s="156" t="s">
        <v>587</v>
      </c>
      <c r="I398" s="159">
        <v>38.64</v>
      </c>
      <c r="J398" s="157" t="s">
        <v>752</v>
      </c>
      <c r="K398" s="156" t="s">
        <v>753</v>
      </c>
      <c r="L398" s="156" t="s">
        <v>589</v>
      </c>
      <c r="M398" s="156" t="s">
        <v>754</v>
      </c>
      <c r="N398" s="156" t="s">
        <v>791</v>
      </c>
      <c r="O398" s="156">
        <v>1997</v>
      </c>
      <c r="P398" s="156">
        <v>3</v>
      </c>
      <c r="Q398" s="175">
        <v>500</v>
      </c>
      <c r="R398" s="164"/>
      <c r="T398" s="33"/>
    </row>
    <row r="399" spans="1:20" x14ac:dyDescent="0.25">
      <c r="A399" s="33"/>
      <c r="C399" s="163"/>
      <c r="D399" s="174">
        <v>10640</v>
      </c>
      <c r="E399" s="157" t="s">
        <v>689</v>
      </c>
      <c r="F399" s="157" t="s">
        <v>598</v>
      </c>
      <c r="G399" s="158">
        <v>35663</v>
      </c>
      <c r="H399" s="156" t="s">
        <v>594</v>
      </c>
      <c r="I399" s="159">
        <v>23.55</v>
      </c>
      <c r="J399" s="157" t="s">
        <v>689</v>
      </c>
      <c r="K399" s="156" t="s">
        <v>690</v>
      </c>
      <c r="L399" s="156" t="s">
        <v>589</v>
      </c>
      <c r="M399" s="156" t="s">
        <v>596</v>
      </c>
      <c r="N399" s="156" t="s">
        <v>791</v>
      </c>
      <c r="O399" s="156">
        <v>1997</v>
      </c>
      <c r="P399" s="156">
        <v>3</v>
      </c>
      <c r="Q399" s="175">
        <v>708.75</v>
      </c>
      <c r="R399" s="164"/>
      <c r="T399" s="33"/>
    </row>
    <row r="400" spans="1:20" x14ac:dyDescent="0.25">
      <c r="A400" s="33"/>
      <c r="C400" s="163"/>
      <c r="D400" s="174">
        <v>10641</v>
      </c>
      <c r="E400" s="157" t="s">
        <v>618</v>
      </c>
      <c r="F400" s="157" t="s">
        <v>598</v>
      </c>
      <c r="G400" s="158">
        <v>35664</v>
      </c>
      <c r="H400" s="156" t="s">
        <v>599</v>
      </c>
      <c r="I400" s="159">
        <v>179.61</v>
      </c>
      <c r="J400" s="157" t="s">
        <v>618</v>
      </c>
      <c r="K400" s="156" t="s">
        <v>619</v>
      </c>
      <c r="L400" s="156" t="s">
        <v>620</v>
      </c>
      <c r="M400" s="156" t="s">
        <v>621</v>
      </c>
      <c r="N400" s="156" t="s">
        <v>791</v>
      </c>
      <c r="O400" s="156">
        <v>1997</v>
      </c>
      <c r="P400" s="156">
        <v>3</v>
      </c>
      <c r="Q400" s="175">
        <v>2054</v>
      </c>
      <c r="R400" s="164"/>
      <c r="T400" s="33"/>
    </row>
    <row r="401" spans="1:20" x14ac:dyDescent="0.25">
      <c r="A401" s="33"/>
      <c r="C401" s="163"/>
      <c r="D401" s="174">
        <v>10642</v>
      </c>
      <c r="E401" s="157" t="s">
        <v>724</v>
      </c>
      <c r="F401" s="157" t="s">
        <v>679</v>
      </c>
      <c r="G401" s="158">
        <v>35664</v>
      </c>
      <c r="H401" s="156" t="s">
        <v>587</v>
      </c>
      <c r="I401" s="159">
        <v>41.89</v>
      </c>
      <c r="J401" s="157" t="s">
        <v>724</v>
      </c>
      <c r="K401" s="156" t="s">
        <v>725</v>
      </c>
      <c r="L401" s="156" t="s">
        <v>589</v>
      </c>
      <c r="M401" s="156" t="s">
        <v>726</v>
      </c>
      <c r="N401" s="156" t="s">
        <v>791</v>
      </c>
      <c r="O401" s="156">
        <v>1997</v>
      </c>
      <c r="P401" s="156">
        <v>3</v>
      </c>
      <c r="Q401" s="175">
        <v>695.99999740719795</v>
      </c>
      <c r="R401" s="164"/>
      <c r="T401" s="33"/>
    </row>
    <row r="402" spans="1:20" x14ac:dyDescent="0.25">
      <c r="A402" s="33"/>
      <c r="C402" s="163"/>
      <c r="D402" s="174">
        <v>10643</v>
      </c>
      <c r="E402" s="157" t="s">
        <v>797</v>
      </c>
      <c r="F402" s="157" t="s">
        <v>593</v>
      </c>
      <c r="G402" s="158">
        <v>35667</v>
      </c>
      <c r="H402" s="156" t="s">
        <v>594</v>
      </c>
      <c r="I402" s="159">
        <v>29.46</v>
      </c>
      <c r="J402" s="157" t="s">
        <v>797</v>
      </c>
      <c r="K402" s="156" t="s">
        <v>798</v>
      </c>
      <c r="L402" s="156" t="s">
        <v>589</v>
      </c>
      <c r="M402" s="156" t="s">
        <v>596</v>
      </c>
      <c r="N402" s="156" t="s">
        <v>791</v>
      </c>
      <c r="O402" s="156">
        <v>1997</v>
      </c>
      <c r="P402" s="156">
        <v>3</v>
      </c>
      <c r="Q402" s="175">
        <v>814.5</v>
      </c>
      <c r="R402" s="164"/>
      <c r="T402" s="33"/>
    </row>
    <row r="403" spans="1:20" x14ac:dyDescent="0.25">
      <c r="A403" s="33"/>
      <c r="C403" s="163"/>
      <c r="D403" s="174">
        <v>10644</v>
      </c>
      <c r="E403" s="157" t="s">
        <v>615</v>
      </c>
      <c r="F403" s="157" t="s">
        <v>604</v>
      </c>
      <c r="G403" s="158">
        <v>35667</v>
      </c>
      <c r="H403" s="156" t="s">
        <v>599</v>
      </c>
      <c r="I403" s="159">
        <v>0.14000000000000001</v>
      </c>
      <c r="J403" s="157" t="s">
        <v>615</v>
      </c>
      <c r="K403" s="156" t="s">
        <v>616</v>
      </c>
      <c r="L403" s="156" t="s">
        <v>617</v>
      </c>
      <c r="M403" s="156" t="s">
        <v>602</v>
      </c>
      <c r="N403" s="156" t="s">
        <v>791</v>
      </c>
      <c r="O403" s="156">
        <v>1997</v>
      </c>
      <c r="P403" s="156">
        <v>3</v>
      </c>
      <c r="Q403" s="175">
        <v>1371.7999992519617</v>
      </c>
      <c r="R403" s="164"/>
      <c r="T403" s="33"/>
    </row>
    <row r="404" spans="1:20" x14ac:dyDescent="0.25">
      <c r="A404" s="33"/>
      <c r="C404" s="163"/>
      <c r="D404" s="174">
        <v>10645</v>
      </c>
      <c r="E404" s="157" t="s">
        <v>597</v>
      </c>
      <c r="F404" s="157" t="s">
        <v>598</v>
      </c>
      <c r="G404" s="158">
        <v>35668</v>
      </c>
      <c r="H404" s="156" t="s">
        <v>594</v>
      </c>
      <c r="I404" s="159">
        <v>12.41</v>
      </c>
      <c r="J404" s="157" t="s">
        <v>597</v>
      </c>
      <c r="K404" s="156" t="s">
        <v>600</v>
      </c>
      <c r="L404" s="156" t="s">
        <v>601</v>
      </c>
      <c r="M404" s="156" t="s">
        <v>602</v>
      </c>
      <c r="N404" s="156" t="s">
        <v>791</v>
      </c>
      <c r="O404" s="156">
        <v>1997</v>
      </c>
      <c r="P404" s="156">
        <v>3</v>
      </c>
      <c r="Q404" s="175">
        <v>1535</v>
      </c>
      <c r="R404" s="164"/>
      <c r="T404" s="33"/>
    </row>
    <row r="405" spans="1:20" x14ac:dyDescent="0.25">
      <c r="A405" s="33"/>
      <c r="C405" s="163"/>
      <c r="D405" s="174">
        <v>10646</v>
      </c>
      <c r="E405" s="157" t="s">
        <v>685</v>
      </c>
      <c r="F405" s="157" t="s">
        <v>613</v>
      </c>
      <c r="G405" s="158">
        <v>35669</v>
      </c>
      <c r="H405" s="156" t="s">
        <v>587</v>
      </c>
      <c r="I405" s="159">
        <v>142.33000000000001</v>
      </c>
      <c r="J405" s="157" t="s">
        <v>685</v>
      </c>
      <c r="K405" s="156" t="s">
        <v>686</v>
      </c>
      <c r="L405" s="156" t="s">
        <v>687</v>
      </c>
      <c r="M405" s="156" t="s">
        <v>688</v>
      </c>
      <c r="N405" s="156" t="s">
        <v>791</v>
      </c>
      <c r="O405" s="156">
        <v>1997</v>
      </c>
      <c r="P405" s="156">
        <v>3</v>
      </c>
      <c r="Q405" s="175">
        <v>1446</v>
      </c>
      <c r="R405" s="164"/>
      <c r="T405" s="33"/>
    </row>
    <row r="406" spans="1:20" x14ac:dyDescent="0.25">
      <c r="A406" s="33"/>
      <c r="C406" s="163"/>
      <c r="D406" s="174">
        <v>10647</v>
      </c>
      <c r="E406" s="157" t="s">
        <v>631</v>
      </c>
      <c r="F406" s="157" t="s">
        <v>598</v>
      </c>
      <c r="G406" s="158">
        <v>35669</v>
      </c>
      <c r="H406" s="156" t="s">
        <v>599</v>
      </c>
      <c r="I406" s="159">
        <v>45.54</v>
      </c>
      <c r="J406" s="157" t="s">
        <v>631</v>
      </c>
      <c r="K406" s="156" t="s">
        <v>600</v>
      </c>
      <c r="L406" s="156" t="s">
        <v>601</v>
      </c>
      <c r="M406" s="156" t="s">
        <v>602</v>
      </c>
      <c r="N406" s="156" t="s">
        <v>791</v>
      </c>
      <c r="O406" s="156">
        <v>1997</v>
      </c>
      <c r="P406" s="156">
        <v>3</v>
      </c>
      <c r="Q406" s="175">
        <v>636</v>
      </c>
      <c r="R406" s="164"/>
      <c r="T406" s="33"/>
    </row>
    <row r="407" spans="1:20" x14ac:dyDescent="0.25">
      <c r="A407" s="33"/>
      <c r="C407" s="163"/>
      <c r="D407" s="174">
        <v>10648</v>
      </c>
      <c r="E407" s="157" t="s">
        <v>675</v>
      </c>
      <c r="F407" s="157" t="s">
        <v>586</v>
      </c>
      <c r="G407" s="158">
        <v>35670</v>
      </c>
      <c r="H407" s="156" t="s">
        <v>599</v>
      </c>
      <c r="I407" s="159">
        <v>14.25</v>
      </c>
      <c r="J407" s="157" t="s">
        <v>675</v>
      </c>
      <c r="K407" s="156" t="s">
        <v>600</v>
      </c>
      <c r="L407" s="156" t="s">
        <v>601</v>
      </c>
      <c r="M407" s="156" t="s">
        <v>602</v>
      </c>
      <c r="N407" s="156" t="s">
        <v>791</v>
      </c>
      <c r="O407" s="156">
        <v>1997</v>
      </c>
      <c r="P407" s="156">
        <v>3</v>
      </c>
      <c r="Q407" s="175">
        <v>372.37499959766865</v>
      </c>
      <c r="R407" s="164"/>
      <c r="T407" s="33"/>
    </row>
    <row r="408" spans="1:20" x14ac:dyDescent="0.25">
      <c r="A408" s="33"/>
      <c r="C408" s="163"/>
      <c r="D408" s="174">
        <v>10649</v>
      </c>
      <c r="E408" s="157" t="s">
        <v>784</v>
      </c>
      <c r="F408" s="157" t="s">
        <v>586</v>
      </c>
      <c r="G408" s="158">
        <v>35670</v>
      </c>
      <c r="H408" s="156" t="s">
        <v>587</v>
      </c>
      <c r="I408" s="159">
        <v>6.2</v>
      </c>
      <c r="J408" s="157" t="s">
        <v>784</v>
      </c>
      <c r="K408" s="156" t="s">
        <v>785</v>
      </c>
      <c r="L408" s="156" t="s">
        <v>589</v>
      </c>
      <c r="M408" s="156" t="s">
        <v>608</v>
      </c>
      <c r="N408" s="156" t="s">
        <v>791</v>
      </c>
      <c r="O408" s="156">
        <v>1997</v>
      </c>
      <c r="P408" s="156">
        <v>3</v>
      </c>
      <c r="Q408" s="175">
        <v>1434</v>
      </c>
      <c r="R408" s="164"/>
      <c r="T408" s="33"/>
    </row>
    <row r="409" spans="1:20" x14ac:dyDescent="0.25">
      <c r="A409" s="33"/>
      <c r="C409" s="163"/>
      <c r="D409" s="174">
        <v>10650</v>
      </c>
      <c r="E409" s="157" t="s">
        <v>727</v>
      </c>
      <c r="F409" s="157" t="s">
        <v>586</v>
      </c>
      <c r="G409" s="158">
        <v>35671</v>
      </c>
      <c r="H409" s="156" t="s">
        <v>587</v>
      </c>
      <c r="I409" s="159">
        <v>176.81</v>
      </c>
      <c r="J409" s="157" t="s">
        <v>727</v>
      </c>
      <c r="K409" s="156" t="s">
        <v>683</v>
      </c>
      <c r="L409" s="156" t="s">
        <v>617</v>
      </c>
      <c r="M409" s="156" t="s">
        <v>602</v>
      </c>
      <c r="N409" s="156" t="s">
        <v>791</v>
      </c>
      <c r="O409" s="156">
        <v>1997</v>
      </c>
      <c r="P409" s="156">
        <v>3</v>
      </c>
      <c r="Q409" s="175">
        <v>1779.1999993890524</v>
      </c>
      <c r="R409" s="164"/>
      <c r="T409" s="33"/>
    </row>
    <row r="410" spans="1:20" x14ac:dyDescent="0.25">
      <c r="A410" s="33"/>
      <c r="C410" s="163"/>
      <c r="D410" s="174">
        <v>10651</v>
      </c>
      <c r="E410" s="157" t="s">
        <v>689</v>
      </c>
      <c r="F410" s="157" t="s">
        <v>633</v>
      </c>
      <c r="G410" s="158">
        <v>35674</v>
      </c>
      <c r="H410" s="156" t="s">
        <v>599</v>
      </c>
      <c r="I410" s="159">
        <v>20.6</v>
      </c>
      <c r="J410" s="157" t="s">
        <v>689</v>
      </c>
      <c r="K410" s="156" t="s">
        <v>690</v>
      </c>
      <c r="L410" s="156" t="s">
        <v>589</v>
      </c>
      <c r="M410" s="156" t="s">
        <v>596</v>
      </c>
      <c r="N410" s="156" t="s">
        <v>791</v>
      </c>
      <c r="O410" s="156">
        <v>1997</v>
      </c>
      <c r="P410" s="156">
        <v>3</v>
      </c>
      <c r="Q410" s="175">
        <v>397.8</v>
      </c>
      <c r="R410" s="164"/>
      <c r="T410" s="33"/>
    </row>
    <row r="411" spans="1:20" x14ac:dyDescent="0.25">
      <c r="A411" s="33"/>
      <c r="C411" s="163"/>
      <c r="D411" s="174">
        <v>10652</v>
      </c>
      <c r="E411" s="157" t="s">
        <v>769</v>
      </c>
      <c r="F411" s="157" t="s">
        <v>598</v>
      </c>
      <c r="G411" s="158">
        <v>35674</v>
      </c>
      <c r="H411" s="156" t="s">
        <v>599</v>
      </c>
      <c r="I411" s="159">
        <v>7.14</v>
      </c>
      <c r="J411" s="157" t="s">
        <v>769</v>
      </c>
      <c r="K411" s="156" t="s">
        <v>770</v>
      </c>
      <c r="L411" s="156" t="s">
        <v>617</v>
      </c>
      <c r="M411" s="156" t="s">
        <v>602</v>
      </c>
      <c r="N411" s="156" t="s">
        <v>791</v>
      </c>
      <c r="O411" s="156">
        <v>1997</v>
      </c>
      <c r="P411" s="156">
        <v>3</v>
      </c>
      <c r="Q411" s="175">
        <v>318.83499999999998</v>
      </c>
      <c r="R411" s="164"/>
      <c r="T411" s="33"/>
    </row>
    <row r="412" spans="1:20" x14ac:dyDescent="0.25">
      <c r="A412" s="33"/>
      <c r="C412" s="163"/>
      <c r="D412" s="174">
        <v>10653</v>
      </c>
      <c r="E412" s="157" t="s">
        <v>646</v>
      </c>
      <c r="F412" s="157" t="s">
        <v>623</v>
      </c>
      <c r="G412" s="158">
        <v>35675</v>
      </c>
      <c r="H412" s="156" t="s">
        <v>594</v>
      </c>
      <c r="I412" s="159">
        <v>93.25</v>
      </c>
      <c r="J412" s="157" t="s">
        <v>646</v>
      </c>
      <c r="K412" s="156" t="s">
        <v>647</v>
      </c>
      <c r="L412" s="156" t="s">
        <v>589</v>
      </c>
      <c r="M412" s="156" t="s">
        <v>596</v>
      </c>
      <c r="N412" s="156" t="s">
        <v>791</v>
      </c>
      <c r="O412" s="156">
        <v>1997</v>
      </c>
      <c r="P412" s="156">
        <v>3</v>
      </c>
      <c r="Q412" s="175">
        <v>1083.1499982066453</v>
      </c>
      <c r="R412" s="164"/>
      <c r="T412" s="33"/>
    </row>
    <row r="413" spans="1:20" x14ac:dyDescent="0.25">
      <c r="A413" s="33"/>
      <c r="C413" s="163"/>
      <c r="D413" s="174">
        <v>10654</v>
      </c>
      <c r="E413" s="157" t="s">
        <v>665</v>
      </c>
      <c r="F413" s="157" t="s">
        <v>586</v>
      </c>
      <c r="G413" s="158">
        <v>35675</v>
      </c>
      <c r="H413" s="156" t="s">
        <v>594</v>
      </c>
      <c r="I413" s="159">
        <v>55.26</v>
      </c>
      <c r="J413" s="157" t="s">
        <v>665</v>
      </c>
      <c r="K413" s="156" t="s">
        <v>666</v>
      </c>
      <c r="L413" s="156" t="s">
        <v>589</v>
      </c>
      <c r="M413" s="156" t="s">
        <v>639</v>
      </c>
      <c r="N413" s="156" t="s">
        <v>791</v>
      </c>
      <c r="O413" s="156">
        <v>1997</v>
      </c>
      <c r="P413" s="156">
        <v>3</v>
      </c>
      <c r="Q413" s="175">
        <v>601.82999900355935</v>
      </c>
      <c r="R413" s="164"/>
      <c r="T413" s="33"/>
    </row>
    <row r="414" spans="1:20" x14ac:dyDescent="0.25">
      <c r="A414" s="33"/>
      <c r="C414" s="163"/>
      <c r="D414" s="174">
        <v>10655</v>
      </c>
      <c r="E414" s="157" t="s">
        <v>676</v>
      </c>
      <c r="F414" s="157" t="s">
        <v>623</v>
      </c>
      <c r="G414" s="158">
        <v>35676</v>
      </c>
      <c r="H414" s="156" t="s">
        <v>599</v>
      </c>
      <c r="I414" s="159">
        <v>4.41</v>
      </c>
      <c r="J414" s="157" t="s">
        <v>676</v>
      </c>
      <c r="K414" s="156" t="s">
        <v>677</v>
      </c>
      <c r="L414" s="156" t="s">
        <v>589</v>
      </c>
      <c r="M414" s="156" t="s">
        <v>661</v>
      </c>
      <c r="N414" s="156" t="s">
        <v>791</v>
      </c>
      <c r="O414" s="156">
        <v>1997</v>
      </c>
      <c r="P414" s="156">
        <v>3</v>
      </c>
      <c r="Q414" s="175">
        <v>154.39999942481518</v>
      </c>
      <c r="R414" s="164"/>
      <c r="T414" s="33"/>
    </row>
    <row r="415" spans="1:20" x14ac:dyDescent="0.25">
      <c r="A415" s="33"/>
      <c r="C415" s="163"/>
      <c r="D415" s="174">
        <v>10656</v>
      </c>
      <c r="E415" s="157" t="s">
        <v>782</v>
      </c>
      <c r="F415" s="157" t="s">
        <v>593</v>
      </c>
      <c r="G415" s="158">
        <v>35677</v>
      </c>
      <c r="H415" s="156" t="s">
        <v>594</v>
      </c>
      <c r="I415" s="159">
        <v>57.15</v>
      </c>
      <c r="J415" s="157" t="s">
        <v>782</v>
      </c>
      <c r="K415" s="156" t="s">
        <v>783</v>
      </c>
      <c r="L415" s="156" t="s">
        <v>698</v>
      </c>
      <c r="M415" s="156" t="s">
        <v>636</v>
      </c>
      <c r="N415" s="156" t="s">
        <v>791</v>
      </c>
      <c r="O415" s="156">
        <v>1997</v>
      </c>
      <c r="P415" s="156">
        <v>3</v>
      </c>
      <c r="Q415" s="175">
        <v>604.21499899961054</v>
      </c>
      <c r="R415" s="164"/>
      <c r="T415" s="33"/>
    </row>
    <row r="416" spans="1:20" x14ac:dyDescent="0.25">
      <c r="A416" s="33"/>
      <c r="C416" s="163"/>
      <c r="D416" s="174">
        <v>10657</v>
      </c>
      <c r="E416" s="157" t="s">
        <v>710</v>
      </c>
      <c r="F416" s="157" t="s">
        <v>641</v>
      </c>
      <c r="G416" s="158">
        <v>35677</v>
      </c>
      <c r="H416" s="156" t="s">
        <v>599</v>
      </c>
      <c r="I416" s="159">
        <v>352.69</v>
      </c>
      <c r="J416" s="157" t="s">
        <v>710</v>
      </c>
      <c r="K416" s="156" t="s">
        <v>711</v>
      </c>
      <c r="L416" s="156" t="s">
        <v>712</v>
      </c>
      <c r="M416" s="156" t="s">
        <v>636</v>
      </c>
      <c r="N416" s="156" t="s">
        <v>791</v>
      </c>
      <c r="O416" s="156">
        <v>1997</v>
      </c>
      <c r="P416" s="156">
        <v>3</v>
      </c>
      <c r="Q416" s="175">
        <v>4371.6000000000004</v>
      </c>
      <c r="R416" s="164"/>
      <c r="T416" s="33"/>
    </row>
    <row r="417" spans="1:20" x14ac:dyDescent="0.25">
      <c r="A417" s="33"/>
      <c r="C417" s="163"/>
      <c r="D417" s="174">
        <v>10658</v>
      </c>
      <c r="E417" s="157" t="s">
        <v>657</v>
      </c>
      <c r="F417" s="157" t="s">
        <v>598</v>
      </c>
      <c r="G417" s="158">
        <v>35678</v>
      </c>
      <c r="H417" s="156" t="s">
        <v>594</v>
      </c>
      <c r="I417" s="159">
        <v>364.15</v>
      </c>
      <c r="J417" s="157" t="s">
        <v>657</v>
      </c>
      <c r="K417" s="156" t="s">
        <v>658</v>
      </c>
      <c r="L417" s="156" t="s">
        <v>589</v>
      </c>
      <c r="M417" s="156" t="s">
        <v>596</v>
      </c>
      <c r="N417" s="156" t="s">
        <v>791</v>
      </c>
      <c r="O417" s="156">
        <v>1997</v>
      </c>
      <c r="P417" s="156">
        <v>3</v>
      </c>
      <c r="Q417" s="175">
        <v>4464.5999969691038</v>
      </c>
      <c r="R417" s="164"/>
      <c r="T417" s="33"/>
    </row>
    <row r="418" spans="1:20" x14ac:dyDescent="0.25">
      <c r="A418" s="33"/>
      <c r="C418" s="163"/>
      <c r="D418" s="174">
        <v>10659</v>
      </c>
      <c r="E418" s="157" t="s">
        <v>745</v>
      </c>
      <c r="F418" s="157" t="s">
        <v>679</v>
      </c>
      <c r="G418" s="158">
        <v>35678</v>
      </c>
      <c r="H418" s="156" t="s">
        <v>599</v>
      </c>
      <c r="I418" s="159">
        <v>105.81</v>
      </c>
      <c r="J418" s="157" t="s">
        <v>745</v>
      </c>
      <c r="K418" s="156" t="s">
        <v>683</v>
      </c>
      <c r="L418" s="156" t="s">
        <v>617</v>
      </c>
      <c r="M418" s="156" t="s">
        <v>602</v>
      </c>
      <c r="N418" s="156" t="s">
        <v>791</v>
      </c>
      <c r="O418" s="156">
        <v>1997</v>
      </c>
      <c r="P418" s="156">
        <v>3</v>
      </c>
      <c r="Q418" s="175">
        <v>1227.019999037683</v>
      </c>
      <c r="R418" s="164"/>
      <c r="T418" s="33"/>
    </row>
    <row r="419" spans="1:20" x14ac:dyDescent="0.25">
      <c r="A419" s="33"/>
      <c r="C419" s="163"/>
      <c r="D419" s="174">
        <v>10660</v>
      </c>
      <c r="E419" s="157" t="s">
        <v>750</v>
      </c>
      <c r="F419" s="157" t="s">
        <v>633</v>
      </c>
      <c r="G419" s="158">
        <v>35681</v>
      </c>
      <c r="H419" s="156" t="s">
        <v>594</v>
      </c>
      <c r="I419" s="159">
        <v>111.29</v>
      </c>
      <c r="J419" s="157" t="s">
        <v>750</v>
      </c>
      <c r="K419" s="156" t="s">
        <v>751</v>
      </c>
      <c r="L419" s="156" t="s">
        <v>698</v>
      </c>
      <c r="M419" s="156" t="s">
        <v>636</v>
      </c>
      <c r="N419" s="156" t="s">
        <v>791</v>
      </c>
      <c r="O419" s="156">
        <v>1997</v>
      </c>
      <c r="P419" s="156">
        <v>3</v>
      </c>
      <c r="Q419" s="175">
        <v>1701</v>
      </c>
      <c r="R419" s="164"/>
      <c r="T419" s="33"/>
    </row>
    <row r="420" spans="1:20" x14ac:dyDescent="0.25">
      <c r="A420" s="33"/>
      <c r="C420" s="163"/>
      <c r="D420" s="174">
        <v>10661</v>
      </c>
      <c r="E420" s="157" t="s">
        <v>685</v>
      </c>
      <c r="F420" s="157" t="s">
        <v>679</v>
      </c>
      <c r="G420" s="158">
        <v>35682</v>
      </c>
      <c r="H420" s="156" t="s">
        <v>587</v>
      </c>
      <c r="I420" s="159">
        <v>17.55</v>
      </c>
      <c r="J420" s="157" t="s">
        <v>685</v>
      </c>
      <c r="K420" s="156" t="s">
        <v>686</v>
      </c>
      <c r="L420" s="156" t="s">
        <v>687</v>
      </c>
      <c r="M420" s="156" t="s">
        <v>688</v>
      </c>
      <c r="N420" s="156" t="s">
        <v>791</v>
      </c>
      <c r="O420" s="156">
        <v>1997</v>
      </c>
      <c r="P420" s="156">
        <v>3</v>
      </c>
      <c r="Q420" s="175">
        <v>562.59999790415168</v>
      </c>
      <c r="R420" s="164"/>
      <c r="T420" s="33"/>
    </row>
    <row r="421" spans="1:20" x14ac:dyDescent="0.25">
      <c r="A421" s="33"/>
      <c r="C421" s="163"/>
      <c r="D421" s="174">
        <v>10662</v>
      </c>
      <c r="E421" s="157" t="s">
        <v>696</v>
      </c>
      <c r="F421" s="157" t="s">
        <v>604</v>
      </c>
      <c r="G421" s="158">
        <v>35682</v>
      </c>
      <c r="H421" s="156" t="s">
        <v>599</v>
      </c>
      <c r="I421" s="159">
        <v>1.28</v>
      </c>
      <c r="J421" s="157" t="s">
        <v>696</v>
      </c>
      <c r="K421" s="156" t="s">
        <v>697</v>
      </c>
      <c r="L421" s="156" t="s">
        <v>698</v>
      </c>
      <c r="M421" s="156" t="s">
        <v>636</v>
      </c>
      <c r="N421" s="156" t="s">
        <v>791</v>
      </c>
      <c r="O421" s="156">
        <v>1997</v>
      </c>
      <c r="P421" s="156">
        <v>3</v>
      </c>
      <c r="Q421" s="175">
        <v>125</v>
      </c>
      <c r="R421" s="164"/>
      <c r="T421" s="33"/>
    </row>
    <row r="422" spans="1:20" x14ac:dyDescent="0.25">
      <c r="A422" s="33"/>
      <c r="C422" s="163"/>
      <c r="D422" s="174">
        <v>10663</v>
      </c>
      <c r="E422" s="157" t="s">
        <v>717</v>
      </c>
      <c r="F422" s="157" t="s">
        <v>641</v>
      </c>
      <c r="G422" s="158">
        <v>35683</v>
      </c>
      <c r="H422" s="156" t="s">
        <v>599</v>
      </c>
      <c r="I422" s="159">
        <v>113.15</v>
      </c>
      <c r="J422" s="157" t="s">
        <v>717</v>
      </c>
      <c r="K422" s="156" t="s">
        <v>718</v>
      </c>
      <c r="L422" s="156" t="s">
        <v>589</v>
      </c>
      <c r="M422" s="156" t="s">
        <v>590</v>
      </c>
      <c r="N422" s="156" t="s">
        <v>791</v>
      </c>
      <c r="O422" s="156">
        <v>1997</v>
      </c>
      <c r="P422" s="156">
        <v>3</v>
      </c>
      <c r="Q422" s="175">
        <v>1930.399998486042</v>
      </c>
      <c r="R422" s="164"/>
      <c r="T422" s="33"/>
    </row>
    <row r="423" spans="1:20" x14ac:dyDescent="0.25">
      <c r="A423" s="33"/>
      <c r="C423" s="163"/>
      <c r="D423" s="174">
        <v>10664</v>
      </c>
      <c r="E423" s="157" t="s">
        <v>714</v>
      </c>
      <c r="F423" s="157" t="s">
        <v>623</v>
      </c>
      <c r="G423" s="158">
        <v>35683</v>
      </c>
      <c r="H423" s="156" t="s">
        <v>587</v>
      </c>
      <c r="I423" s="159">
        <v>1.27</v>
      </c>
      <c r="J423" s="157" t="s">
        <v>714</v>
      </c>
      <c r="K423" s="156" t="s">
        <v>715</v>
      </c>
      <c r="L423" s="156" t="s">
        <v>589</v>
      </c>
      <c r="M423" s="156" t="s">
        <v>716</v>
      </c>
      <c r="N423" s="156" t="s">
        <v>791</v>
      </c>
      <c r="O423" s="156">
        <v>1997</v>
      </c>
      <c r="P423" s="156">
        <v>3</v>
      </c>
      <c r="Q423" s="175">
        <v>1288.387490965426</v>
      </c>
      <c r="R423" s="164"/>
      <c r="T423" s="33"/>
    </row>
    <row r="424" spans="1:20" x14ac:dyDescent="0.25">
      <c r="A424" s="33"/>
      <c r="C424" s="163"/>
      <c r="D424" s="174">
        <v>10665</v>
      </c>
      <c r="E424" s="157" t="s">
        <v>696</v>
      </c>
      <c r="F424" s="157" t="s">
        <v>623</v>
      </c>
      <c r="G424" s="158">
        <v>35684</v>
      </c>
      <c r="H424" s="156" t="s">
        <v>599</v>
      </c>
      <c r="I424" s="159">
        <v>26.31</v>
      </c>
      <c r="J424" s="157" t="s">
        <v>696</v>
      </c>
      <c r="K424" s="156" t="s">
        <v>697</v>
      </c>
      <c r="L424" s="156" t="s">
        <v>698</v>
      </c>
      <c r="M424" s="156" t="s">
        <v>636</v>
      </c>
      <c r="N424" s="156" t="s">
        <v>791</v>
      </c>
      <c r="O424" s="156">
        <v>1997</v>
      </c>
      <c r="P424" s="156">
        <v>3</v>
      </c>
      <c r="Q424" s="175">
        <v>1295</v>
      </c>
      <c r="R424" s="164"/>
      <c r="T424" s="33"/>
    </row>
    <row r="425" spans="1:20" x14ac:dyDescent="0.25">
      <c r="A425" s="33"/>
      <c r="C425" s="163"/>
      <c r="D425" s="174">
        <v>10666</v>
      </c>
      <c r="E425" s="157" t="s">
        <v>612</v>
      </c>
      <c r="F425" s="157" t="s">
        <v>679</v>
      </c>
      <c r="G425" s="158">
        <v>35685</v>
      </c>
      <c r="H425" s="156" t="s">
        <v>599</v>
      </c>
      <c r="I425" s="159">
        <v>232.42</v>
      </c>
      <c r="J425" s="157" t="s">
        <v>612</v>
      </c>
      <c r="K425" s="156" t="s">
        <v>614</v>
      </c>
      <c r="L425" s="156" t="s">
        <v>589</v>
      </c>
      <c r="M425" s="156" t="s">
        <v>611</v>
      </c>
      <c r="N425" s="156" t="s">
        <v>791</v>
      </c>
      <c r="O425" s="156">
        <v>1997</v>
      </c>
      <c r="P425" s="156">
        <v>3</v>
      </c>
      <c r="Q425" s="175">
        <v>4666.9399999999996</v>
      </c>
      <c r="R425" s="164"/>
      <c r="T425" s="33"/>
    </row>
    <row r="426" spans="1:20" x14ac:dyDescent="0.25">
      <c r="A426" s="33"/>
      <c r="C426" s="163"/>
      <c r="D426" s="174">
        <v>10667</v>
      </c>
      <c r="E426" s="157" t="s">
        <v>622</v>
      </c>
      <c r="F426" s="157" t="s">
        <v>679</v>
      </c>
      <c r="G426" s="158">
        <v>35685</v>
      </c>
      <c r="H426" s="156" t="s">
        <v>594</v>
      </c>
      <c r="I426" s="159">
        <v>78.09</v>
      </c>
      <c r="J426" s="157" t="s">
        <v>622</v>
      </c>
      <c r="K426" s="156" t="s">
        <v>624</v>
      </c>
      <c r="L426" s="156" t="s">
        <v>589</v>
      </c>
      <c r="M426" s="156" t="s">
        <v>625</v>
      </c>
      <c r="N426" s="156" t="s">
        <v>791</v>
      </c>
      <c r="O426" s="156">
        <v>1997</v>
      </c>
      <c r="P426" s="156">
        <v>3</v>
      </c>
      <c r="Q426" s="175">
        <v>1536.7999942749739</v>
      </c>
      <c r="R426" s="164"/>
      <c r="T426" s="33"/>
    </row>
    <row r="427" spans="1:20" x14ac:dyDescent="0.25">
      <c r="A427" s="33"/>
      <c r="C427" s="163"/>
      <c r="D427" s="174">
        <v>10668</v>
      </c>
      <c r="E427" s="157" t="s">
        <v>689</v>
      </c>
      <c r="F427" s="157" t="s">
        <v>623</v>
      </c>
      <c r="G427" s="158">
        <v>35688</v>
      </c>
      <c r="H427" s="156" t="s">
        <v>599</v>
      </c>
      <c r="I427" s="159">
        <v>47.22</v>
      </c>
      <c r="J427" s="157" t="s">
        <v>689</v>
      </c>
      <c r="K427" s="156" t="s">
        <v>690</v>
      </c>
      <c r="L427" s="156" t="s">
        <v>589</v>
      </c>
      <c r="M427" s="156" t="s">
        <v>596</v>
      </c>
      <c r="N427" s="156" t="s">
        <v>791</v>
      </c>
      <c r="O427" s="156">
        <v>1997</v>
      </c>
      <c r="P427" s="156">
        <v>3</v>
      </c>
      <c r="Q427" s="175">
        <v>625.27499896474183</v>
      </c>
      <c r="R427" s="164"/>
      <c r="T427" s="33"/>
    </row>
    <row r="428" spans="1:20" x14ac:dyDescent="0.25">
      <c r="A428" s="33"/>
      <c r="C428" s="163"/>
      <c r="D428" s="174">
        <v>10669</v>
      </c>
      <c r="E428" s="157" t="s">
        <v>724</v>
      </c>
      <c r="F428" s="157" t="s">
        <v>641</v>
      </c>
      <c r="G428" s="158">
        <v>35688</v>
      </c>
      <c r="H428" s="156" t="s">
        <v>594</v>
      </c>
      <c r="I428" s="159">
        <v>24.39</v>
      </c>
      <c r="J428" s="157" t="s">
        <v>724</v>
      </c>
      <c r="K428" s="156" t="s">
        <v>725</v>
      </c>
      <c r="L428" s="156" t="s">
        <v>589</v>
      </c>
      <c r="M428" s="156" t="s">
        <v>726</v>
      </c>
      <c r="N428" s="156" t="s">
        <v>791</v>
      </c>
      <c r="O428" s="156">
        <v>1997</v>
      </c>
      <c r="P428" s="156">
        <v>3</v>
      </c>
      <c r="Q428" s="175">
        <v>570</v>
      </c>
      <c r="R428" s="164"/>
      <c r="T428" s="33"/>
    </row>
    <row r="429" spans="1:20" x14ac:dyDescent="0.25">
      <c r="A429" s="33"/>
      <c r="C429" s="163"/>
      <c r="D429" s="174">
        <v>10670</v>
      </c>
      <c r="E429" s="157" t="s">
        <v>646</v>
      </c>
      <c r="F429" s="157" t="s">
        <v>598</v>
      </c>
      <c r="G429" s="158">
        <v>35689</v>
      </c>
      <c r="H429" s="156" t="s">
        <v>594</v>
      </c>
      <c r="I429" s="159">
        <v>203.48</v>
      </c>
      <c r="J429" s="157" t="s">
        <v>646</v>
      </c>
      <c r="K429" s="156" t="s">
        <v>647</v>
      </c>
      <c r="L429" s="156" t="s">
        <v>589</v>
      </c>
      <c r="M429" s="156" t="s">
        <v>596</v>
      </c>
      <c r="N429" s="156" t="s">
        <v>791</v>
      </c>
      <c r="O429" s="156">
        <v>1997</v>
      </c>
      <c r="P429" s="156">
        <v>3</v>
      </c>
      <c r="Q429" s="175">
        <v>2301.75</v>
      </c>
      <c r="R429" s="164"/>
      <c r="T429" s="33"/>
    </row>
    <row r="430" spans="1:20" x14ac:dyDescent="0.25">
      <c r="A430" s="33"/>
      <c r="C430" s="163"/>
      <c r="D430" s="174">
        <v>10671</v>
      </c>
      <c r="E430" s="157" t="s">
        <v>799</v>
      </c>
      <c r="F430" s="157" t="s">
        <v>623</v>
      </c>
      <c r="G430" s="158">
        <v>35690</v>
      </c>
      <c r="H430" s="156" t="s">
        <v>594</v>
      </c>
      <c r="I430" s="159">
        <v>30.34</v>
      </c>
      <c r="J430" s="157" t="s">
        <v>799</v>
      </c>
      <c r="K430" s="156" t="s">
        <v>702</v>
      </c>
      <c r="L430" s="156" t="s">
        <v>589</v>
      </c>
      <c r="M430" s="156" t="s">
        <v>590</v>
      </c>
      <c r="N430" s="156" t="s">
        <v>791</v>
      </c>
      <c r="O430" s="156">
        <v>1997</v>
      </c>
      <c r="P430" s="156">
        <v>3</v>
      </c>
      <c r="Q430" s="175">
        <v>920.1</v>
      </c>
      <c r="R430" s="164"/>
      <c r="T430" s="33"/>
    </row>
    <row r="431" spans="1:20" x14ac:dyDescent="0.25">
      <c r="A431" s="33"/>
      <c r="C431" s="163"/>
      <c r="D431" s="174">
        <v>10672</v>
      </c>
      <c r="E431" s="157" t="s">
        <v>665</v>
      </c>
      <c r="F431" s="157" t="s">
        <v>613</v>
      </c>
      <c r="G431" s="158">
        <v>35690</v>
      </c>
      <c r="H431" s="156" t="s">
        <v>599</v>
      </c>
      <c r="I431" s="159">
        <v>95.75</v>
      </c>
      <c r="J431" s="157" t="s">
        <v>665</v>
      </c>
      <c r="K431" s="156" t="s">
        <v>666</v>
      </c>
      <c r="L431" s="156" t="s">
        <v>589</v>
      </c>
      <c r="M431" s="156" t="s">
        <v>639</v>
      </c>
      <c r="N431" s="156" t="s">
        <v>791</v>
      </c>
      <c r="O431" s="156">
        <v>1997</v>
      </c>
      <c r="P431" s="156">
        <v>3</v>
      </c>
      <c r="Q431" s="175">
        <v>3815.249994110316</v>
      </c>
      <c r="R431" s="164"/>
      <c r="T431" s="33"/>
    </row>
    <row r="432" spans="1:20" x14ac:dyDescent="0.25">
      <c r="A432" s="33"/>
      <c r="C432" s="163"/>
      <c r="D432" s="174">
        <v>10673</v>
      </c>
      <c r="E432" s="157" t="s">
        <v>792</v>
      </c>
      <c r="F432" s="157" t="s">
        <v>641</v>
      </c>
      <c r="G432" s="158">
        <v>35691</v>
      </c>
      <c r="H432" s="156" t="s">
        <v>594</v>
      </c>
      <c r="I432" s="159">
        <v>22.76</v>
      </c>
      <c r="J432" s="157" t="s">
        <v>792</v>
      </c>
      <c r="K432" s="156" t="s">
        <v>793</v>
      </c>
      <c r="L432" s="156" t="s">
        <v>589</v>
      </c>
      <c r="M432" s="156" t="s">
        <v>645</v>
      </c>
      <c r="N432" s="156" t="s">
        <v>791</v>
      </c>
      <c r="O432" s="156">
        <v>1997</v>
      </c>
      <c r="P432" s="156">
        <v>3</v>
      </c>
      <c r="Q432" s="175">
        <v>412.35</v>
      </c>
      <c r="R432" s="164"/>
      <c r="T432" s="33"/>
    </row>
    <row r="433" spans="1:20" x14ac:dyDescent="0.25">
      <c r="A433" s="33"/>
      <c r="C433" s="163"/>
      <c r="D433" s="174">
        <v>10674</v>
      </c>
      <c r="E433" s="157" t="s">
        <v>703</v>
      </c>
      <c r="F433" s="157" t="s">
        <v>598</v>
      </c>
      <c r="G433" s="158">
        <v>35691</v>
      </c>
      <c r="H433" s="156" t="s">
        <v>599</v>
      </c>
      <c r="I433" s="159">
        <v>0.9</v>
      </c>
      <c r="J433" s="157" t="s">
        <v>703</v>
      </c>
      <c r="K433" s="156" t="s">
        <v>704</v>
      </c>
      <c r="L433" s="156" t="s">
        <v>705</v>
      </c>
      <c r="M433" s="156" t="s">
        <v>681</v>
      </c>
      <c r="N433" s="156" t="s">
        <v>791</v>
      </c>
      <c r="O433" s="156">
        <v>1997</v>
      </c>
      <c r="P433" s="156">
        <v>3</v>
      </c>
      <c r="Q433" s="175">
        <v>45</v>
      </c>
      <c r="R433" s="164"/>
      <c r="T433" s="33"/>
    </row>
    <row r="434" spans="1:20" x14ac:dyDescent="0.25">
      <c r="A434" s="33"/>
      <c r="C434" s="163"/>
      <c r="D434" s="174">
        <v>10675</v>
      </c>
      <c r="E434" s="157" t="s">
        <v>646</v>
      </c>
      <c r="F434" s="157" t="s">
        <v>586</v>
      </c>
      <c r="G434" s="158">
        <v>35692</v>
      </c>
      <c r="H434" s="156" t="s">
        <v>599</v>
      </c>
      <c r="I434" s="159">
        <v>31.85</v>
      </c>
      <c r="J434" s="157" t="s">
        <v>646</v>
      </c>
      <c r="K434" s="156" t="s">
        <v>647</v>
      </c>
      <c r="L434" s="156" t="s">
        <v>589</v>
      </c>
      <c r="M434" s="156" t="s">
        <v>596</v>
      </c>
      <c r="N434" s="156" t="s">
        <v>791</v>
      </c>
      <c r="O434" s="156">
        <v>1997</v>
      </c>
      <c r="P434" s="156">
        <v>3</v>
      </c>
      <c r="Q434" s="175">
        <v>1423</v>
      </c>
      <c r="R434" s="164"/>
      <c r="T434" s="33"/>
    </row>
    <row r="435" spans="1:20" x14ac:dyDescent="0.25">
      <c r="A435" s="33"/>
      <c r="C435" s="163"/>
      <c r="D435" s="174">
        <v>10676</v>
      </c>
      <c r="E435" s="157" t="s">
        <v>662</v>
      </c>
      <c r="F435" s="157" t="s">
        <v>641</v>
      </c>
      <c r="G435" s="158">
        <v>35695</v>
      </c>
      <c r="H435" s="156" t="s">
        <v>599</v>
      </c>
      <c r="I435" s="159">
        <v>2.0099999999999998</v>
      </c>
      <c r="J435" s="157" t="s">
        <v>662</v>
      </c>
      <c r="K435" s="156" t="s">
        <v>627</v>
      </c>
      <c r="L435" s="156" t="s">
        <v>589</v>
      </c>
      <c r="M435" s="156" t="s">
        <v>628</v>
      </c>
      <c r="N435" s="156" t="s">
        <v>791</v>
      </c>
      <c r="O435" s="156">
        <v>1997</v>
      </c>
      <c r="P435" s="156">
        <v>3</v>
      </c>
      <c r="Q435" s="175">
        <v>534.85</v>
      </c>
      <c r="R435" s="164"/>
      <c r="T435" s="33"/>
    </row>
    <row r="436" spans="1:20" x14ac:dyDescent="0.25">
      <c r="A436" s="33"/>
      <c r="C436" s="163"/>
      <c r="D436" s="174">
        <v>10677</v>
      </c>
      <c r="E436" s="157" t="s">
        <v>739</v>
      </c>
      <c r="F436" s="157" t="s">
        <v>623</v>
      </c>
      <c r="G436" s="158">
        <v>35695</v>
      </c>
      <c r="H436" s="156" t="s">
        <v>587</v>
      </c>
      <c r="I436" s="159">
        <v>4.03</v>
      </c>
      <c r="J436" s="157" t="s">
        <v>739</v>
      </c>
      <c r="K436" s="156" t="s">
        <v>627</v>
      </c>
      <c r="L436" s="156" t="s">
        <v>589</v>
      </c>
      <c r="M436" s="156" t="s">
        <v>628</v>
      </c>
      <c r="N436" s="156" t="s">
        <v>791</v>
      </c>
      <c r="O436" s="156">
        <v>1997</v>
      </c>
      <c r="P436" s="156">
        <v>3</v>
      </c>
      <c r="Q436" s="175">
        <v>813.36499429643152</v>
      </c>
      <c r="R436" s="164"/>
      <c r="T436" s="33"/>
    </row>
    <row r="437" spans="1:20" x14ac:dyDescent="0.25">
      <c r="A437" s="33"/>
      <c r="C437" s="163"/>
      <c r="D437" s="174">
        <v>10678</v>
      </c>
      <c r="E437" s="157" t="s">
        <v>710</v>
      </c>
      <c r="F437" s="157" t="s">
        <v>679</v>
      </c>
      <c r="G437" s="158">
        <v>35696</v>
      </c>
      <c r="H437" s="156" t="s">
        <v>587</v>
      </c>
      <c r="I437" s="159">
        <v>388.98</v>
      </c>
      <c r="J437" s="157" t="s">
        <v>710</v>
      </c>
      <c r="K437" s="156" t="s">
        <v>711</v>
      </c>
      <c r="L437" s="156" t="s">
        <v>712</v>
      </c>
      <c r="M437" s="156" t="s">
        <v>636</v>
      </c>
      <c r="N437" s="156" t="s">
        <v>791</v>
      </c>
      <c r="O437" s="156">
        <v>1997</v>
      </c>
      <c r="P437" s="156">
        <v>3</v>
      </c>
      <c r="Q437" s="175">
        <v>5256.5</v>
      </c>
      <c r="R437" s="164"/>
      <c r="T437" s="33"/>
    </row>
    <row r="438" spans="1:20" x14ac:dyDescent="0.25">
      <c r="A438" s="33"/>
      <c r="C438" s="163"/>
      <c r="D438" s="174">
        <v>10679</v>
      </c>
      <c r="E438" s="157" t="s">
        <v>640</v>
      </c>
      <c r="F438" s="157" t="s">
        <v>633</v>
      </c>
      <c r="G438" s="158">
        <v>35696</v>
      </c>
      <c r="H438" s="156" t="s">
        <v>587</v>
      </c>
      <c r="I438" s="159">
        <v>27.94</v>
      </c>
      <c r="J438" s="157" t="s">
        <v>640</v>
      </c>
      <c r="K438" s="156" t="s">
        <v>642</v>
      </c>
      <c r="L438" s="156" t="s">
        <v>589</v>
      </c>
      <c r="M438" s="156" t="s">
        <v>590</v>
      </c>
      <c r="N438" s="156" t="s">
        <v>791</v>
      </c>
      <c r="O438" s="156">
        <v>1997</v>
      </c>
      <c r="P438" s="156">
        <v>3</v>
      </c>
      <c r="Q438" s="175">
        <v>660</v>
      </c>
      <c r="R438" s="164"/>
      <c r="T438" s="33"/>
    </row>
    <row r="439" spans="1:20" x14ac:dyDescent="0.25">
      <c r="A439" s="33"/>
      <c r="C439" s="163"/>
      <c r="D439" s="174">
        <v>10680</v>
      </c>
      <c r="E439" s="157" t="s">
        <v>693</v>
      </c>
      <c r="F439" s="157" t="s">
        <v>623</v>
      </c>
      <c r="G439" s="158">
        <v>35697</v>
      </c>
      <c r="H439" s="156" t="s">
        <v>594</v>
      </c>
      <c r="I439" s="159">
        <v>26.61</v>
      </c>
      <c r="J439" s="157" t="s">
        <v>693</v>
      </c>
      <c r="K439" s="156" t="s">
        <v>694</v>
      </c>
      <c r="L439" s="156" t="s">
        <v>695</v>
      </c>
      <c r="M439" s="156" t="s">
        <v>636</v>
      </c>
      <c r="N439" s="156" t="s">
        <v>791</v>
      </c>
      <c r="O439" s="156">
        <v>1997</v>
      </c>
      <c r="P439" s="156">
        <v>3</v>
      </c>
      <c r="Q439" s="175">
        <v>1261.875</v>
      </c>
      <c r="R439" s="164"/>
      <c r="T439" s="33"/>
    </row>
    <row r="440" spans="1:20" x14ac:dyDescent="0.25">
      <c r="A440" s="33"/>
      <c r="C440" s="163"/>
      <c r="D440" s="174">
        <v>10681</v>
      </c>
      <c r="E440" s="157" t="s">
        <v>782</v>
      </c>
      <c r="F440" s="157" t="s">
        <v>604</v>
      </c>
      <c r="G440" s="158">
        <v>35698</v>
      </c>
      <c r="H440" s="156" t="s">
        <v>587</v>
      </c>
      <c r="I440" s="159">
        <v>76.13</v>
      </c>
      <c r="J440" s="157" t="s">
        <v>782</v>
      </c>
      <c r="K440" s="156" t="s">
        <v>783</v>
      </c>
      <c r="L440" s="156" t="s">
        <v>698</v>
      </c>
      <c r="M440" s="156" t="s">
        <v>636</v>
      </c>
      <c r="N440" s="156" t="s">
        <v>791</v>
      </c>
      <c r="O440" s="156">
        <v>1997</v>
      </c>
      <c r="P440" s="156">
        <v>3</v>
      </c>
      <c r="Q440" s="175">
        <v>1287.399999409914</v>
      </c>
      <c r="R440" s="164"/>
      <c r="T440" s="33"/>
    </row>
    <row r="441" spans="1:20" x14ac:dyDescent="0.25">
      <c r="A441" s="33"/>
      <c r="C441" s="163"/>
      <c r="D441" s="174">
        <v>10682</v>
      </c>
      <c r="E441" s="157" t="s">
        <v>739</v>
      </c>
      <c r="F441" s="157" t="s">
        <v>604</v>
      </c>
      <c r="G441" s="158">
        <v>35698</v>
      </c>
      <c r="H441" s="156" t="s">
        <v>599</v>
      </c>
      <c r="I441" s="159">
        <v>36.130000000000003</v>
      </c>
      <c r="J441" s="157" t="s">
        <v>739</v>
      </c>
      <c r="K441" s="156" t="s">
        <v>627</v>
      </c>
      <c r="L441" s="156" t="s">
        <v>589</v>
      </c>
      <c r="M441" s="156" t="s">
        <v>628</v>
      </c>
      <c r="N441" s="156" t="s">
        <v>791</v>
      </c>
      <c r="O441" s="156">
        <v>1997</v>
      </c>
      <c r="P441" s="156">
        <v>3</v>
      </c>
      <c r="Q441" s="175">
        <v>375.5</v>
      </c>
      <c r="R441" s="164"/>
      <c r="T441" s="33"/>
    </row>
    <row r="442" spans="1:20" x14ac:dyDescent="0.25">
      <c r="A442" s="33"/>
      <c r="C442" s="163"/>
      <c r="D442" s="174">
        <v>10683</v>
      </c>
      <c r="E442" s="157" t="s">
        <v>701</v>
      </c>
      <c r="F442" s="157" t="s">
        <v>641</v>
      </c>
      <c r="G442" s="158">
        <v>35699</v>
      </c>
      <c r="H442" s="156" t="s">
        <v>594</v>
      </c>
      <c r="I442" s="159">
        <v>4.4000000000000004</v>
      </c>
      <c r="J442" s="157" t="s">
        <v>701</v>
      </c>
      <c r="K442" s="156" t="s">
        <v>702</v>
      </c>
      <c r="L442" s="156" t="s">
        <v>589</v>
      </c>
      <c r="M442" s="156" t="s">
        <v>590</v>
      </c>
      <c r="N442" s="156" t="s">
        <v>791</v>
      </c>
      <c r="O442" s="156">
        <v>1997</v>
      </c>
      <c r="P442" s="156">
        <v>3</v>
      </c>
      <c r="Q442" s="175">
        <v>63</v>
      </c>
      <c r="R442" s="164"/>
      <c r="T442" s="33"/>
    </row>
    <row r="443" spans="1:20" x14ac:dyDescent="0.25">
      <c r="A443" s="33"/>
      <c r="C443" s="163"/>
      <c r="D443" s="174">
        <v>10684</v>
      </c>
      <c r="E443" s="157" t="s">
        <v>629</v>
      </c>
      <c r="F443" s="157" t="s">
        <v>604</v>
      </c>
      <c r="G443" s="158">
        <v>35699</v>
      </c>
      <c r="H443" s="156" t="s">
        <v>594</v>
      </c>
      <c r="I443" s="159">
        <v>145.63</v>
      </c>
      <c r="J443" s="157" t="s">
        <v>629</v>
      </c>
      <c r="K443" s="156" t="s">
        <v>630</v>
      </c>
      <c r="L443" s="156" t="s">
        <v>589</v>
      </c>
      <c r="M443" s="156" t="s">
        <v>596</v>
      </c>
      <c r="N443" s="156" t="s">
        <v>791</v>
      </c>
      <c r="O443" s="156">
        <v>1997</v>
      </c>
      <c r="P443" s="156">
        <v>3</v>
      </c>
      <c r="Q443" s="175">
        <v>1768</v>
      </c>
      <c r="R443" s="164"/>
      <c r="T443" s="33"/>
    </row>
    <row r="444" spans="1:20" x14ac:dyDescent="0.25">
      <c r="A444" s="33"/>
      <c r="C444" s="163"/>
      <c r="D444" s="174">
        <v>10685</v>
      </c>
      <c r="E444" s="157" t="s">
        <v>769</v>
      </c>
      <c r="F444" s="157" t="s">
        <v>598</v>
      </c>
      <c r="G444" s="158">
        <v>35702</v>
      </c>
      <c r="H444" s="156" t="s">
        <v>599</v>
      </c>
      <c r="I444" s="159">
        <v>33.75</v>
      </c>
      <c r="J444" s="157" t="s">
        <v>769</v>
      </c>
      <c r="K444" s="156" t="s">
        <v>770</v>
      </c>
      <c r="L444" s="156" t="s">
        <v>617</v>
      </c>
      <c r="M444" s="156" t="s">
        <v>602</v>
      </c>
      <c r="N444" s="156" t="s">
        <v>791</v>
      </c>
      <c r="O444" s="156">
        <v>1997</v>
      </c>
      <c r="P444" s="156">
        <v>3</v>
      </c>
      <c r="Q444" s="175">
        <v>801.1</v>
      </c>
      <c r="R444" s="164"/>
      <c r="T444" s="33"/>
    </row>
    <row r="445" spans="1:20" x14ac:dyDescent="0.25">
      <c r="A445" s="33"/>
      <c r="C445" s="163"/>
      <c r="D445" s="174">
        <v>10686</v>
      </c>
      <c r="E445" s="157" t="s">
        <v>730</v>
      </c>
      <c r="F445" s="157" t="s">
        <v>641</v>
      </c>
      <c r="G445" s="158">
        <v>35703</v>
      </c>
      <c r="H445" s="156" t="s">
        <v>594</v>
      </c>
      <c r="I445" s="159">
        <v>96.5</v>
      </c>
      <c r="J445" s="157" t="s">
        <v>730</v>
      </c>
      <c r="K445" s="156" t="s">
        <v>731</v>
      </c>
      <c r="L445" s="156" t="s">
        <v>589</v>
      </c>
      <c r="M445" s="156" t="s">
        <v>625</v>
      </c>
      <c r="N445" s="156" t="s">
        <v>791</v>
      </c>
      <c r="O445" s="156">
        <v>1997</v>
      </c>
      <c r="P445" s="156">
        <v>3</v>
      </c>
      <c r="Q445" s="175">
        <v>1404.4499965131283</v>
      </c>
      <c r="R445" s="164"/>
      <c r="T445" s="33"/>
    </row>
    <row r="446" spans="1:20" x14ac:dyDescent="0.25">
      <c r="A446" s="33"/>
      <c r="C446" s="163"/>
      <c r="D446" s="174">
        <v>10687</v>
      </c>
      <c r="E446" s="157" t="s">
        <v>685</v>
      </c>
      <c r="F446" s="157" t="s">
        <v>613</v>
      </c>
      <c r="G446" s="158">
        <v>35703</v>
      </c>
      <c r="H446" s="156" t="s">
        <v>599</v>
      </c>
      <c r="I446" s="159">
        <v>296.43</v>
      </c>
      <c r="J446" s="157" t="s">
        <v>685</v>
      </c>
      <c r="K446" s="156" t="s">
        <v>686</v>
      </c>
      <c r="L446" s="156" t="s">
        <v>687</v>
      </c>
      <c r="M446" s="156" t="s">
        <v>688</v>
      </c>
      <c r="N446" s="156" t="s">
        <v>791</v>
      </c>
      <c r="O446" s="156">
        <v>1997</v>
      </c>
      <c r="P446" s="156">
        <v>3</v>
      </c>
      <c r="Q446" s="175">
        <v>4960.8999999999996</v>
      </c>
      <c r="R446" s="164"/>
      <c r="T446" s="33"/>
    </row>
    <row r="447" spans="1:20" x14ac:dyDescent="0.25">
      <c r="A447" s="33"/>
      <c r="C447" s="163"/>
      <c r="D447" s="174">
        <v>10688</v>
      </c>
      <c r="E447" s="157" t="s">
        <v>743</v>
      </c>
      <c r="F447" s="157" t="s">
        <v>598</v>
      </c>
      <c r="G447" s="158">
        <v>35704</v>
      </c>
      <c r="H447" s="156" t="s">
        <v>599</v>
      </c>
      <c r="I447" s="159">
        <v>299.08999999999997</v>
      </c>
      <c r="J447" s="157" t="s">
        <v>743</v>
      </c>
      <c r="K447" s="156" t="s">
        <v>744</v>
      </c>
      <c r="L447" s="156" t="s">
        <v>589</v>
      </c>
      <c r="M447" s="156" t="s">
        <v>726</v>
      </c>
      <c r="N447" s="156" t="s">
        <v>800</v>
      </c>
      <c r="O447" s="156">
        <v>1997</v>
      </c>
      <c r="P447" s="156">
        <v>4</v>
      </c>
      <c r="Q447" s="175">
        <v>3160.5999950915575</v>
      </c>
      <c r="R447" s="164"/>
      <c r="T447" s="33"/>
    </row>
    <row r="448" spans="1:20" x14ac:dyDescent="0.25">
      <c r="A448" s="33"/>
      <c r="C448" s="163"/>
      <c r="D448" s="174">
        <v>10689</v>
      </c>
      <c r="E448" s="157" t="s">
        <v>665</v>
      </c>
      <c r="F448" s="157" t="s">
        <v>623</v>
      </c>
      <c r="G448" s="158">
        <v>35704</v>
      </c>
      <c r="H448" s="156" t="s">
        <v>599</v>
      </c>
      <c r="I448" s="159">
        <v>13.42</v>
      </c>
      <c r="J448" s="157" t="s">
        <v>665</v>
      </c>
      <c r="K448" s="156" t="s">
        <v>666</v>
      </c>
      <c r="L448" s="156" t="s">
        <v>589</v>
      </c>
      <c r="M448" s="156" t="s">
        <v>639</v>
      </c>
      <c r="N448" s="156" t="s">
        <v>800</v>
      </c>
      <c r="O448" s="156">
        <v>1997</v>
      </c>
      <c r="P448" s="156">
        <v>4</v>
      </c>
      <c r="Q448" s="175">
        <v>472.5</v>
      </c>
      <c r="R448" s="164"/>
      <c r="T448" s="33"/>
    </row>
    <row r="449" spans="1:20" x14ac:dyDescent="0.25">
      <c r="A449" s="33"/>
      <c r="C449" s="163"/>
      <c r="D449" s="174">
        <v>10690</v>
      </c>
      <c r="E449" s="157" t="s">
        <v>597</v>
      </c>
      <c r="F449" s="157" t="s">
        <v>623</v>
      </c>
      <c r="G449" s="158">
        <v>35705</v>
      </c>
      <c r="H449" s="156" t="s">
        <v>594</v>
      </c>
      <c r="I449" s="159">
        <v>15.8</v>
      </c>
      <c r="J449" s="157" t="s">
        <v>597</v>
      </c>
      <c r="K449" s="156" t="s">
        <v>600</v>
      </c>
      <c r="L449" s="156" t="s">
        <v>601</v>
      </c>
      <c r="M449" s="156" t="s">
        <v>602</v>
      </c>
      <c r="N449" s="156" t="s">
        <v>800</v>
      </c>
      <c r="O449" s="156">
        <v>1997</v>
      </c>
      <c r="P449" s="156">
        <v>4</v>
      </c>
      <c r="Q449" s="175">
        <v>862.5</v>
      </c>
      <c r="R449" s="164"/>
      <c r="T449" s="33"/>
    </row>
    <row r="450" spans="1:20" x14ac:dyDescent="0.25">
      <c r="A450" s="33"/>
      <c r="C450" s="163"/>
      <c r="D450" s="174">
        <v>10691</v>
      </c>
      <c r="E450" s="157" t="s">
        <v>657</v>
      </c>
      <c r="F450" s="157" t="s">
        <v>641</v>
      </c>
      <c r="G450" s="158">
        <v>35706</v>
      </c>
      <c r="H450" s="156" t="s">
        <v>599</v>
      </c>
      <c r="I450" s="159">
        <v>810.05</v>
      </c>
      <c r="J450" s="157" t="s">
        <v>657</v>
      </c>
      <c r="K450" s="156" t="s">
        <v>658</v>
      </c>
      <c r="L450" s="156" t="s">
        <v>589</v>
      </c>
      <c r="M450" s="156" t="s">
        <v>596</v>
      </c>
      <c r="N450" s="156" t="s">
        <v>800</v>
      </c>
      <c r="O450" s="156">
        <v>1997</v>
      </c>
      <c r="P450" s="156">
        <v>4</v>
      </c>
      <c r="Q450" s="175">
        <v>10164.799999999999</v>
      </c>
      <c r="R450" s="164"/>
      <c r="T450" s="33"/>
    </row>
    <row r="451" spans="1:20" x14ac:dyDescent="0.25">
      <c r="A451" s="33"/>
      <c r="C451" s="163"/>
      <c r="D451" s="174">
        <v>10692</v>
      </c>
      <c r="E451" s="157" t="s">
        <v>797</v>
      </c>
      <c r="F451" s="157" t="s">
        <v>598</v>
      </c>
      <c r="G451" s="158">
        <v>35706</v>
      </c>
      <c r="H451" s="156" t="s">
        <v>599</v>
      </c>
      <c r="I451" s="159">
        <v>61.02</v>
      </c>
      <c r="J451" s="157" t="s">
        <v>797</v>
      </c>
      <c r="K451" s="156" t="s">
        <v>798</v>
      </c>
      <c r="L451" s="156" t="s">
        <v>589</v>
      </c>
      <c r="M451" s="156" t="s">
        <v>596</v>
      </c>
      <c r="N451" s="156" t="s">
        <v>800</v>
      </c>
      <c r="O451" s="156">
        <v>1997</v>
      </c>
      <c r="P451" s="156">
        <v>4</v>
      </c>
      <c r="Q451" s="175">
        <v>878</v>
      </c>
      <c r="R451" s="164"/>
      <c r="T451" s="33"/>
    </row>
    <row r="452" spans="1:20" x14ac:dyDescent="0.25">
      <c r="A452" s="33"/>
      <c r="C452" s="163"/>
      <c r="D452" s="174">
        <v>10693</v>
      </c>
      <c r="E452" s="157" t="s">
        <v>651</v>
      </c>
      <c r="F452" s="157" t="s">
        <v>604</v>
      </c>
      <c r="G452" s="158">
        <v>35709</v>
      </c>
      <c r="H452" s="156" t="s">
        <v>587</v>
      </c>
      <c r="I452" s="159">
        <v>139.34</v>
      </c>
      <c r="J452" s="157" t="s">
        <v>651</v>
      </c>
      <c r="K452" s="156" t="s">
        <v>652</v>
      </c>
      <c r="L452" s="156" t="s">
        <v>653</v>
      </c>
      <c r="M452" s="156" t="s">
        <v>636</v>
      </c>
      <c r="N452" s="156" t="s">
        <v>800</v>
      </c>
      <c r="O452" s="156">
        <v>1997</v>
      </c>
      <c r="P452" s="156">
        <v>4</v>
      </c>
      <c r="Q452" s="175">
        <v>2071.1999895572662</v>
      </c>
      <c r="R452" s="164"/>
      <c r="T452" s="33"/>
    </row>
    <row r="453" spans="1:20" x14ac:dyDescent="0.25">
      <c r="A453" s="33"/>
      <c r="C453" s="163"/>
      <c r="D453" s="174">
        <v>10694</v>
      </c>
      <c r="E453" s="157" t="s">
        <v>657</v>
      </c>
      <c r="F453" s="157" t="s">
        <v>633</v>
      </c>
      <c r="G453" s="158">
        <v>35709</v>
      </c>
      <c r="H453" s="156" t="s">
        <v>587</v>
      </c>
      <c r="I453" s="159">
        <v>398.36</v>
      </c>
      <c r="J453" s="157" t="s">
        <v>657</v>
      </c>
      <c r="K453" s="156" t="s">
        <v>658</v>
      </c>
      <c r="L453" s="156" t="s">
        <v>589</v>
      </c>
      <c r="M453" s="156" t="s">
        <v>596</v>
      </c>
      <c r="N453" s="156" t="s">
        <v>800</v>
      </c>
      <c r="O453" s="156">
        <v>1997</v>
      </c>
      <c r="P453" s="156">
        <v>4</v>
      </c>
      <c r="Q453" s="175">
        <v>4825</v>
      </c>
      <c r="R453" s="164"/>
      <c r="T453" s="33"/>
    </row>
    <row r="454" spans="1:20" x14ac:dyDescent="0.25">
      <c r="A454" s="33"/>
      <c r="C454" s="163"/>
      <c r="D454" s="174">
        <v>10695</v>
      </c>
      <c r="E454" s="157" t="s">
        <v>792</v>
      </c>
      <c r="F454" s="157" t="s">
        <v>679</v>
      </c>
      <c r="G454" s="158">
        <v>35710</v>
      </c>
      <c r="H454" s="156" t="s">
        <v>594</v>
      </c>
      <c r="I454" s="159">
        <v>16.72</v>
      </c>
      <c r="J454" s="157" t="s">
        <v>792</v>
      </c>
      <c r="K454" s="156" t="s">
        <v>793</v>
      </c>
      <c r="L454" s="156" t="s">
        <v>589</v>
      </c>
      <c r="M454" s="156" t="s">
        <v>645</v>
      </c>
      <c r="N454" s="156" t="s">
        <v>800</v>
      </c>
      <c r="O454" s="156">
        <v>1997</v>
      </c>
      <c r="P454" s="156">
        <v>4</v>
      </c>
      <c r="Q454" s="175">
        <v>642</v>
      </c>
      <c r="R454" s="164"/>
      <c r="T454" s="33"/>
    </row>
    <row r="455" spans="1:20" x14ac:dyDescent="0.25">
      <c r="A455" s="33"/>
      <c r="C455" s="163"/>
      <c r="D455" s="174">
        <v>10696</v>
      </c>
      <c r="E455" s="157" t="s">
        <v>651</v>
      </c>
      <c r="F455" s="157" t="s">
        <v>633</v>
      </c>
      <c r="G455" s="158">
        <v>35711</v>
      </c>
      <c r="H455" s="156" t="s">
        <v>587</v>
      </c>
      <c r="I455" s="159">
        <v>102.55</v>
      </c>
      <c r="J455" s="157" t="s">
        <v>651</v>
      </c>
      <c r="K455" s="156" t="s">
        <v>652</v>
      </c>
      <c r="L455" s="156" t="s">
        <v>653</v>
      </c>
      <c r="M455" s="156" t="s">
        <v>636</v>
      </c>
      <c r="N455" s="156" t="s">
        <v>800</v>
      </c>
      <c r="O455" s="156">
        <v>1997</v>
      </c>
      <c r="P455" s="156">
        <v>4</v>
      </c>
      <c r="Q455" s="175">
        <v>996</v>
      </c>
      <c r="R455" s="164"/>
      <c r="T455" s="33"/>
    </row>
    <row r="456" spans="1:20" x14ac:dyDescent="0.25">
      <c r="A456" s="33"/>
      <c r="C456" s="163"/>
      <c r="D456" s="174">
        <v>10697</v>
      </c>
      <c r="E456" s="157" t="s">
        <v>759</v>
      </c>
      <c r="F456" s="157" t="s">
        <v>604</v>
      </c>
      <c r="G456" s="158">
        <v>35711</v>
      </c>
      <c r="H456" s="156" t="s">
        <v>594</v>
      </c>
      <c r="I456" s="159">
        <v>45.52</v>
      </c>
      <c r="J456" s="157" t="s">
        <v>759</v>
      </c>
      <c r="K456" s="156" t="s">
        <v>760</v>
      </c>
      <c r="L456" s="156" t="s">
        <v>761</v>
      </c>
      <c r="M456" s="156" t="s">
        <v>621</v>
      </c>
      <c r="N456" s="156" t="s">
        <v>800</v>
      </c>
      <c r="O456" s="156">
        <v>1997</v>
      </c>
      <c r="P456" s="156">
        <v>4</v>
      </c>
      <c r="Q456" s="175">
        <v>805.42499999999995</v>
      </c>
      <c r="R456" s="164"/>
      <c r="T456" s="33"/>
    </row>
    <row r="457" spans="1:20" x14ac:dyDescent="0.25">
      <c r="A457" s="33"/>
      <c r="C457" s="163"/>
      <c r="D457" s="174">
        <v>10698</v>
      </c>
      <c r="E457" s="157" t="s">
        <v>622</v>
      </c>
      <c r="F457" s="157" t="s">
        <v>598</v>
      </c>
      <c r="G457" s="158">
        <v>35712</v>
      </c>
      <c r="H457" s="156" t="s">
        <v>594</v>
      </c>
      <c r="I457" s="159">
        <v>272.47000000000003</v>
      </c>
      <c r="J457" s="157" t="s">
        <v>622</v>
      </c>
      <c r="K457" s="156" t="s">
        <v>624</v>
      </c>
      <c r="L457" s="156" t="s">
        <v>589</v>
      </c>
      <c r="M457" s="156" t="s">
        <v>625</v>
      </c>
      <c r="N457" s="156" t="s">
        <v>800</v>
      </c>
      <c r="O457" s="156">
        <v>1997</v>
      </c>
      <c r="P457" s="156">
        <v>4</v>
      </c>
      <c r="Q457" s="175">
        <v>3436.4434975519407</v>
      </c>
      <c r="R457" s="164"/>
      <c r="T457" s="33"/>
    </row>
    <row r="458" spans="1:20" x14ac:dyDescent="0.25">
      <c r="A458" s="33"/>
      <c r="C458" s="163"/>
      <c r="D458" s="174">
        <v>10699</v>
      </c>
      <c r="E458" s="157" t="s">
        <v>663</v>
      </c>
      <c r="F458" s="157" t="s">
        <v>604</v>
      </c>
      <c r="G458" s="158">
        <v>35712</v>
      </c>
      <c r="H458" s="156" t="s">
        <v>587</v>
      </c>
      <c r="I458" s="159">
        <v>0.57999999999999996</v>
      </c>
      <c r="J458" s="157" t="s">
        <v>663</v>
      </c>
      <c r="K458" s="156" t="s">
        <v>664</v>
      </c>
      <c r="L458" s="156" t="s">
        <v>589</v>
      </c>
      <c r="M458" s="156" t="s">
        <v>596</v>
      </c>
      <c r="N458" s="156" t="s">
        <v>800</v>
      </c>
      <c r="O458" s="156">
        <v>1997</v>
      </c>
      <c r="P458" s="156">
        <v>4</v>
      </c>
      <c r="Q458" s="175">
        <v>114</v>
      </c>
      <c r="R458" s="164"/>
      <c r="T458" s="33"/>
    </row>
    <row r="459" spans="1:20" x14ac:dyDescent="0.25">
      <c r="A459" s="33"/>
      <c r="C459" s="163"/>
      <c r="D459" s="174">
        <v>10700</v>
      </c>
      <c r="E459" s="157" t="s">
        <v>710</v>
      </c>
      <c r="F459" s="157" t="s">
        <v>604</v>
      </c>
      <c r="G459" s="158">
        <v>35713</v>
      </c>
      <c r="H459" s="156" t="s">
        <v>594</v>
      </c>
      <c r="I459" s="159">
        <v>65.099999999999994</v>
      </c>
      <c r="J459" s="157" t="s">
        <v>710</v>
      </c>
      <c r="K459" s="156" t="s">
        <v>711</v>
      </c>
      <c r="L459" s="156" t="s">
        <v>712</v>
      </c>
      <c r="M459" s="156" t="s">
        <v>636</v>
      </c>
      <c r="N459" s="156" t="s">
        <v>800</v>
      </c>
      <c r="O459" s="156">
        <v>1997</v>
      </c>
      <c r="P459" s="156">
        <v>4</v>
      </c>
      <c r="Q459" s="175">
        <v>1638.3999938964844</v>
      </c>
      <c r="R459" s="164"/>
      <c r="T459" s="33"/>
    </row>
    <row r="460" spans="1:20" x14ac:dyDescent="0.25">
      <c r="A460" s="33"/>
      <c r="C460" s="163"/>
      <c r="D460" s="174">
        <v>10701</v>
      </c>
      <c r="E460" s="157" t="s">
        <v>685</v>
      </c>
      <c r="F460" s="157" t="s">
        <v>593</v>
      </c>
      <c r="G460" s="158">
        <v>35716</v>
      </c>
      <c r="H460" s="156" t="s">
        <v>587</v>
      </c>
      <c r="I460" s="159">
        <v>220.31</v>
      </c>
      <c r="J460" s="157" t="s">
        <v>685</v>
      </c>
      <c r="K460" s="156" t="s">
        <v>686</v>
      </c>
      <c r="L460" s="156" t="s">
        <v>687</v>
      </c>
      <c r="M460" s="156" t="s">
        <v>688</v>
      </c>
      <c r="N460" s="156" t="s">
        <v>800</v>
      </c>
      <c r="O460" s="156">
        <v>1997</v>
      </c>
      <c r="P460" s="156">
        <v>4</v>
      </c>
      <c r="Q460" s="175">
        <v>2864.4999799132347</v>
      </c>
      <c r="R460" s="164"/>
      <c r="T460" s="33"/>
    </row>
    <row r="461" spans="1:20" x14ac:dyDescent="0.25">
      <c r="A461" s="33"/>
      <c r="C461" s="163"/>
      <c r="D461" s="174">
        <v>10702</v>
      </c>
      <c r="E461" s="157" t="s">
        <v>797</v>
      </c>
      <c r="F461" s="157" t="s">
        <v>598</v>
      </c>
      <c r="G461" s="158">
        <v>35716</v>
      </c>
      <c r="H461" s="156" t="s">
        <v>594</v>
      </c>
      <c r="I461" s="159">
        <v>23.94</v>
      </c>
      <c r="J461" s="157" t="s">
        <v>797</v>
      </c>
      <c r="K461" s="156" t="s">
        <v>798</v>
      </c>
      <c r="L461" s="156" t="s">
        <v>589</v>
      </c>
      <c r="M461" s="156" t="s">
        <v>596</v>
      </c>
      <c r="N461" s="156" t="s">
        <v>800</v>
      </c>
      <c r="O461" s="156">
        <v>1997</v>
      </c>
      <c r="P461" s="156">
        <v>4</v>
      </c>
      <c r="Q461" s="175">
        <v>330</v>
      </c>
      <c r="R461" s="164"/>
      <c r="T461" s="33"/>
    </row>
    <row r="462" spans="1:20" x14ac:dyDescent="0.25">
      <c r="A462" s="33"/>
      <c r="C462" s="163"/>
      <c r="D462" s="174">
        <v>10703</v>
      </c>
      <c r="E462" s="157" t="s">
        <v>637</v>
      </c>
      <c r="F462" s="157" t="s">
        <v>593</v>
      </c>
      <c r="G462" s="158">
        <v>35717</v>
      </c>
      <c r="H462" s="156" t="s">
        <v>599</v>
      </c>
      <c r="I462" s="159">
        <v>152.30000000000001</v>
      </c>
      <c r="J462" s="157" t="s">
        <v>637</v>
      </c>
      <c r="K462" s="156" t="s">
        <v>638</v>
      </c>
      <c r="L462" s="156" t="s">
        <v>589</v>
      </c>
      <c r="M462" s="156" t="s">
        <v>639</v>
      </c>
      <c r="N462" s="156" t="s">
        <v>800</v>
      </c>
      <c r="O462" s="156">
        <v>1997</v>
      </c>
      <c r="P462" s="156">
        <v>4</v>
      </c>
      <c r="Q462" s="175">
        <v>2545</v>
      </c>
      <c r="R462" s="164"/>
      <c r="T462" s="33"/>
    </row>
    <row r="463" spans="1:20" x14ac:dyDescent="0.25">
      <c r="A463" s="33"/>
      <c r="C463" s="163"/>
      <c r="D463" s="174">
        <v>10704</v>
      </c>
      <c r="E463" s="157" t="s">
        <v>745</v>
      </c>
      <c r="F463" s="157" t="s">
        <v>593</v>
      </c>
      <c r="G463" s="158">
        <v>35717</v>
      </c>
      <c r="H463" s="156" t="s">
        <v>594</v>
      </c>
      <c r="I463" s="159">
        <v>4.78</v>
      </c>
      <c r="J463" s="157" t="s">
        <v>745</v>
      </c>
      <c r="K463" s="156" t="s">
        <v>683</v>
      </c>
      <c r="L463" s="156" t="s">
        <v>617</v>
      </c>
      <c r="M463" s="156" t="s">
        <v>602</v>
      </c>
      <c r="N463" s="156" t="s">
        <v>800</v>
      </c>
      <c r="O463" s="156">
        <v>1997</v>
      </c>
      <c r="P463" s="156">
        <v>4</v>
      </c>
      <c r="Q463" s="175">
        <v>595.5</v>
      </c>
      <c r="R463" s="164"/>
      <c r="T463" s="33"/>
    </row>
    <row r="464" spans="1:20" x14ac:dyDescent="0.25">
      <c r="A464" s="33"/>
      <c r="C464" s="163"/>
      <c r="D464" s="174">
        <v>10705</v>
      </c>
      <c r="E464" s="157" t="s">
        <v>618</v>
      </c>
      <c r="F464" s="157" t="s">
        <v>613</v>
      </c>
      <c r="G464" s="158">
        <v>35718</v>
      </c>
      <c r="H464" s="156" t="s">
        <v>599</v>
      </c>
      <c r="I464" s="159">
        <v>3.52</v>
      </c>
      <c r="J464" s="157" t="s">
        <v>618</v>
      </c>
      <c r="K464" s="156" t="s">
        <v>619</v>
      </c>
      <c r="L464" s="156" t="s">
        <v>620</v>
      </c>
      <c r="M464" s="156" t="s">
        <v>621</v>
      </c>
      <c r="N464" s="156" t="s">
        <v>800</v>
      </c>
      <c r="O464" s="156">
        <v>1997</v>
      </c>
      <c r="P464" s="156">
        <v>4</v>
      </c>
      <c r="Q464" s="175">
        <v>378</v>
      </c>
      <c r="R464" s="164"/>
      <c r="T464" s="33"/>
    </row>
    <row r="465" spans="1:20" x14ac:dyDescent="0.25">
      <c r="A465" s="33"/>
      <c r="C465" s="163"/>
      <c r="D465" s="174">
        <v>10706</v>
      </c>
      <c r="E465" s="157" t="s">
        <v>693</v>
      </c>
      <c r="F465" s="157" t="s">
        <v>633</v>
      </c>
      <c r="G465" s="158">
        <v>35719</v>
      </c>
      <c r="H465" s="156" t="s">
        <v>587</v>
      </c>
      <c r="I465" s="159">
        <v>135.63</v>
      </c>
      <c r="J465" s="157" t="s">
        <v>693</v>
      </c>
      <c r="K465" s="156" t="s">
        <v>694</v>
      </c>
      <c r="L465" s="156" t="s">
        <v>695</v>
      </c>
      <c r="M465" s="156" t="s">
        <v>636</v>
      </c>
      <c r="N465" s="156" t="s">
        <v>800</v>
      </c>
      <c r="O465" s="156">
        <v>1997</v>
      </c>
      <c r="P465" s="156">
        <v>4</v>
      </c>
      <c r="Q465" s="175">
        <v>1893</v>
      </c>
      <c r="R465" s="164"/>
      <c r="T465" s="33"/>
    </row>
    <row r="466" spans="1:20" x14ac:dyDescent="0.25">
      <c r="A466" s="33"/>
      <c r="C466" s="163"/>
      <c r="D466" s="174">
        <v>10707</v>
      </c>
      <c r="E466" s="157" t="s">
        <v>732</v>
      </c>
      <c r="F466" s="157" t="s">
        <v>598</v>
      </c>
      <c r="G466" s="158">
        <v>35719</v>
      </c>
      <c r="H466" s="156" t="s">
        <v>587</v>
      </c>
      <c r="I466" s="159">
        <v>21.74</v>
      </c>
      <c r="J466" s="157" t="s">
        <v>732</v>
      </c>
      <c r="K466" s="156" t="s">
        <v>733</v>
      </c>
      <c r="L466" s="156" t="s">
        <v>734</v>
      </c>
      <c r="M466" s="156" t="s">
        <v>681</v>
      </c>
      <c r="N466" s="156" t="s">
        <v>800</v>
      </c>
      <c r="O466" s="156">
        <v>1997</v>
      </c>
      <c r="P466" s="156">
        <v>4</v>
      </c>
      <c r="Q466" s="175">
        <v>1640.9999974966049</v>
      </c>
      <c r="R466" s="164"/>
      <c r="T466" s="33"/>
    </row>
    <row r="467" spans="1:20" x14ac:dyDescent="0.25">
      <c r="A467" s="33"/>
      <c r="C467" s="163"/>
      <c r="D467" s="174">
        <v>10708</v>
      </c>
      <c r="E467" s="157" t="s">
        <v>700</v>
      </c>
      <c r="F467" s="157" t="s">
        <v>593</v>
      </c>
      <c r="G467" s="158">
        <v>35720</v>
      </c>
      <c r="H467" s="156" t="s">
        <v>599</v>
      </c>
      <c r="I467" s="159">
        <v>2.96</v>
      </c>
      <c r="J467" s="157" t="s">
        <v>700</v>
      </c>
      <c r="K467" s="156" t="s">
        <v>697</v>
      </c>
      <c r="L467" s="156" t="s">
        <v>698</v>
      </c>
      <c r="M467" s="156" t="s">
        <v>636</v>
      </c>
      <c r="N467" s="156" t="s">
        <v>800</v>
      </c>
      <c r="O467" s="156">
        <v>1997</v>
      </c>
      <c r="P467" s="156">
        <v>4</v>
      </c>
      <c r="Q467" s="175">
        <v>180.4</v>
      </c>
      <c r="R467" s="164"/>
      <c r="T467" s="33"/>
    </row>
    <row r="468" spans="1:20" x14ac:dyDescent="0.25">
      <c r="A468" s="33"/>
      <c r="C468" s="163"/>
      <c r="D468" s="174">
        <v>10709</v>
      </c>
      <c r="E468" s="157" t="s">
        <v>769</v>
      </c>
      <c r="F468" s="157" t="s">
        <v>623</v>
      </c>
      <c r="G468" s="158">
        <v>35720</v>
      </c>
      <c r="H468" s="156" t="s">
        <v>587</v>
      </c>
      <c r="I468" s="159">
        <v>210.8</v>
      </c>
      <c r="J468" s="157" t="s">
        <v>769</v>
      </c>
      <c r="K468" s="156" t="s">
        <v>770</v>
      </c>
      <c r="L468" s="156" t="s">
        <v>617</v>
      </c>
      <c r="M468" s="156" t="s">
        <v>602</v>
      </c>
      <c r="N468" s="156" t="s">
        <v>800</v>
      </c>
      <c r="O468" s="156">
        <v>1997</v>
      </c>
      <c r="P468" s="156">
        <v>4</v>
      </c>
      <c r="Q468" s="175">
        <v>3424</v>
      </c>
      <c r="R468" s="164"/>
      <c r="T468" s="33"/>
    </row>
    <row r="469" spans="1:20" x14ac:dyDescent="0.25">
      <c r="A469" s="33"/>
      <c r="C469" s="163"/>
      <c r="D469" s="174">
        <v>10710</v>
      </c>
      <c r="E469" s="157" t="s">
        <v>767</v>
      </c>
      <c r="F469" s="157" t="s">
        <v>623</v>
      </c>
      <c r="G469" s="158">
        <v>35723</v>
      </c>
      <c r="H469" s="156" t="s">
        <v>594</v>
      </c>
      <c r="I469" s="159">
        <v>4.9800000000000004</v>
      </c>
      <c r="J469" s="157" t="s">
        <v>767</v>
      </c>
      <c r="K469" s="156" t="s">
        <v>768</v>
      </c>
      <c r="L469" s="156" t="s">
        <v>589</v>
      </c>
      <c r="M469" s="156" t="s">
        <v>661</v>
      </c>
      <c r="N469" s="156" t="s">
        <v>800</v>
      </c>
      <c r="O469" s="156">
        <v>1997</v>
      </c>
      <c r="P469" s="156">
        <v>4</v>
      </c>
      <c r="Q469" s="175">
        <v>93.5</v>
      </c>
      <c r="R469" s="164"/>
      <c r="T469" s="33"/>
    </row>
    <row r="470" spans="1:20" x14ac:dyDescent="0.25">
      <c r="A470" s="33"/>
      <c r="C470" s="163"/>
      <c r="D470" s="174">
        <v>10711</v>
      </c>
      <c r="E470" s="157" t="s">
        <v>710</v>
      </c>
      <c r="F470" s="157" t="s">
        <v>586</v>
      </c>
      <c r="G470" s="158">
        <v>35724</v>
      </c>
      <c r="H470" s="156" t="s">
        <v>599</v>
      </c>
      <c r="I470" s="159">
        <v>52.41</v>
      </c>
      <c r="J470" s="157" t="s">
        <v>710</v>
      </c>
      <c r="K470" s="156" t="s">
        <v>711</v>
      </c>
      <c r="L470" s="156" t="s">
        <v>712</v>
      </c>
      <c r="M470" s="156" t="s">
        <v>636</v>
      </c>
      <c r="N470" s="156" t="s">
        <v>800</v>
      </c>
      <c r="O470" s="156">
        <v>1997</v>
      </c>
      <c r="P470" s="156">
        <v>4</v>
      </c>
      <c r="Q470" s="175">
        <v>4451.7</v>
      </c>
      <c r="R470" s="164"/>
      <c r="T470" s="33"/>
    </row>
    <row r="471" spans="1:20" x14ac:dyDescent="0.25">
      <c r="A471" s="33"/>
      <c r="C471" s="163"/>
      <c r="D471" s="174">
        <v>10712</v>
      </c>
      <c r="E471" s="157" t="s">
        <v>685</v>
      </c>
      <c r="F471" s="157" t="s">
        <v>604</v>
      </c>
      <c r="G471" s="158">
        <v>35724</v>
      </c>
      <c r="H471" s="156" t="s">
        <v>594</v>
      </c>
      <c r="I471" s="159">
        <v>89.93</v>
      </c>
      <c r="J471" s="157" t="s">
        <v>685</v>
      </c>
      <c r="K471" s="156" t="s">
        <v>686</v>
      </c>
      <c r="L471" s="156" t="s">
        <v>687</v>
      </c>
      <c r="M471" s="156" t="s">
        <v>688</v>
      </c>
      <c r="N471" s="156" t="s">
        <v>800</v>
      </c>
      <c r="O471" s="156">
        <v>1997</v>
      </c>
      <c r="P471" s="156">
        <v>4</v>
      </c>
      <c r="Q471" s="175">
        <v>1233.4799999266863</v>
      </c>
      <c r="R471" s="164"/>
      <c r="T471" s="33"/>
    </row>
    <row r="472" spans="1:20" x14ac:dyDescent="0.25">
      <c r="A472" s="33"/>
      <c r="C472" s="163"/>
      <c r="D472" s="174">
        <v>10713</v>
      </c>
      <c r="E472" s="157" t="s">
        <v>710</v>
      </c>
      <c r="F472" s="157" t="s">
        <v>623</v>
      </c>
      <c r="G472" s="158">
        <v>35725</v>
      </c>
      <c r="H472" s="156" t="s">
        <v>594</v>
      </c>
      <c r="I472" s="159">
        <v>167.05</v>
      </c>
      <c r="J472" s="157" t="s">
        <v>710</v>
      </c>
      <c r="K472" s="156" t="s">
        <v>711</v>
      </c>
      <c r="L472" s="156" t="s">
        <v>712</v>
      </c>
      <c r="M472" s="156" t="s">
        <v>636</v>
      </c>
      <c r="N472" s="156" t="s">
        <v>800</v>
      </c>
      <c r="O472" s="156">
        <v>1997</v>
      </c>
      <c r="P472" s="156">
        <v>4</v>
      </c>
      <c r="Q472" s="175">
        <v>2827.9</v>
      </c>
      <c r="R472" s="164"/>
      <c r="T472" s="33"/>
    </row>
    <row r="473" spans="1:20" x14ac:dyDescent="0.25">
      <c r="A473" s="33"/>
      <c r="C473" s="163"/>
      <c r="D473" s="174">
        <v>10714</v>
      </c>
      <c r="E473" s="157" t="s">
        <v>710</v>
      </c>
      <c r="F473" s="157" t="s">
        <v>586</v>
      </c>
      <c r="G473" s="158">
        <v>35725</v>
      </c>
      <c r="H473" s="156" t="s">
        <v>587</v>
      </c>
      <c r="I473" s="159">
        <v>24.49</v>
      </c>
      <c r="J473" s="157" t="s">
        <v>710</v>
      </c>
      <c r="K473" s="156" t="s">
        <v>711</v>
      </c>
      <c r="L473" s="156" t="s">
        <v>712</v>
      </c>
      <c r="M473" s="156" t="s">
        <v>636</v>
      </c>
      <c r="N473" s="156" t="s">
        <v>800</v>
      </c>
      <c r="O473" s="156">
        <v>1997</v>
      </c>
      <c r="P473" s="156">
        <v>4</v>
      </c>
      <c r="Q473" s="175">
        <v>2205.75</v>
      </c>
      <c r="R473" s="164"/>
      <c r="T473" s="33"/>
    </row>
    <row r="474" spans="1:20" x14ac:dyDescent="0.25">
      <c r="A474" s="33"/>
      <c r="C474" s="163"/>
      <c r="D474" s="174">
        <v>10715</v>
      </c>
      <c r="E474" s="157" t="s">
        <v>717</v>
      </c>
      <c r="F474" s="157" t="s">
        <v>604</v>
      </c>
      <c r="G474" s="158">
        <v>35726</v>
      </c>
      <c r="H474" s="156" t="s">
        <v>594</v>
      </c>
      <c r="I474" s="159">
        <v>63.2</v>
      </c>
      <c r="J474" s="157" t="s">
        <v>717</v>
      </c>
      <c r="K474" s="156" t="s">
        <v>718</v>
      </c>
      <c r="L474" s="156" t="s">
        <v>589</v>
      </c>
      <c r="M474" s="156" t="s">
        <v>590</v>
      </c>
      <c r="N474" s="156" t="s">
        <v>800</v>
      </c>
      <c r="O474" s="156">
        <v>1997</v>
      </c>
      <c r="P474" s="156">
        <v>4</v>
      </c>
      <c r="Q474" s="175">
        <v>1296</v>
      </c>
      <c r="R474" s="164"/>
      <c r="T474" s="33"/>
    </row>
    <row r="475" spans="1:20" x14ac:dyDescent="0.25">
      <c r="A475" s="33"/>
      <c r="C475" s="163"/>
      <c r="D475" s="174">
        <v>10716</v>
      </c>
      <c r="E475" s="157" t="s">
        <v>772</v>
      </c>
      <c r="F475" s="157" t="s">
        <v>598</v>
      </c>
      <c r="G475" s="158">
        <v>35727</v>
      </c>
      <c r="H475" s="156" t="s">
        <v>599</v>
      </c>
      <c r="I475" s="159">
        <v>22.57</v>
      </c>
      <c r="J475" s="157" t="s">
        <v>772</v>
      </c>
      <c r="K475" s="156" t="s">
        <v>765</v>
      </c>
      <c r="L475" s="156" t="s">
        <v>589</v>
      </c>
      <c r="M475" s="156" t="s">
        <v>766</v>
      </c>
      <c r="N475" s="156" t="s">
        <v>800</v>
      </c>
      <c r="O475" s="156">
        <v>1997</v>
      </c>
      <c r="P475" s="156">
        <v>4</v>
      </c>
      <c r="Q475" s="175">
        <v>706</v>
      </c>
      <c r="R475" s="164"/>
      <c r="T475" s="33"/>
    </row>
    <row r="476" spans="1:20" x14ac:dyDescent="0.25">
      <c r="A476" s="33"/>
      <c r="C476" s="163"/>
      <c r="D476" s="174">
        <v>10717</v>
      </c>
      <c r="E476" s="157" t="s">
        <v>646</v>
      </c>
      <c r="F476" s="157" t="s">
        <v>623</v>
      </c>
      <c r="G476" s="158">
        <v>35727</v>
      </c>
      <c r="H476" s="156" t="s">
        <v>599</v>
      </c>
      <c r="I476" s="159">
        <v>59.25</v>
      </c>
      <c r="J476" s="157" t="s">
        <v>646</v>
      </c>
      <c r="K476" s="156" t="s">
        <v>647</v>
      </c>
      <c r="L476" s="156" t="s">
        <v>589</v>
      </c>
      <c r="M476" s="156" t="s">
        <v>596</v>
      </c>
      <c r="N476" s="156" t="s">
        <v>800</v>
      </c>
      <c r="O476" s="156">
        <v>1997</v>
      </c>
      <c r="P476" s="156">
        <v>4</v>
      </c>
      <c r="Q476" s="175">
        <v>1270.7499990910292</v>
      </c>
      <c r="R476" s="164"/>
      <c r="T476" s="33"/>
    </row>
    <row r="477" spans="1:20" x14ac:dyDescent="0.25">
      <c r="A477" s="33"/>
      <c r="C477" s="163"/>
      <c r="D477" s="174">
        <v>10718</v>
      </c>
      <c r="E477" s="157" t="s">
        <v>708</v>
      </c>
      <c r="F477" s="157" t="s">
        <v>623</v>
      </c>
      <c r="G477" s="158">
        <v>35730</v>
      </c>
      <c r="H477" s="156" t="s">
        <v>587</v>
      </c>
      <c r="I477" s="159">
        <v>170.88</v>
      </c>
      <c r="J477" s="157" t="s">
        <v>708</v>
      </c>
      <c r="K477" s="156" t="s">
        <v>709</v>
      </c>
      <c r="L477" s="156" t="s">
        <v>589</v>
      </c>
      <c r="M477" s="156" t="s">
        <v>596</v>
      </c>
      <c r="N477" s="156" t="s">
        <v>800</v>
      </c>
      <c r="O477" s="156">
        <v>1997</v>
      </c>
      <c r="P477" s="156">
        <v>4</v>
      </c>
      <c r="Q477" s="175">
        <v>3463</v>
      </c>
      <c r="R477" s="164"/>
      <c r="T477" s="33"/>
    </row>
    <row r="478" spans="1:20" x14ac:dyDescent="0.25">
      <c r="A478" s="33"/>
      <c r="C478" s="163"/>
      <c r="D478" s="174">
        <v>10719</v>
      </c>
      <c r="E478" s="157" t="s">
        <v>788</v>
      </c>
      <c r="F478" s="157" t="s">
        <v>633</v>
      </c>
      <c r="G478" s="158">
        <v>35730</v>
      </c>
      <c r="H478" s="156" t="s">
        <v>599</v>
      </c>
      <c r="I478" s="159">
        <v>51.44</v>
      </c>
      <c r="J478" s="157" t="s">
        <v>788</v>
      </c>
      <c r="K478" s="156" t="s">
        <v>789</v>
      </c>
      <c r="L478" s="156" t="s">
        <v>790</v>
      </c>
      <c r="M478" s="156" t="s">
        <v>636</v>
      </c>
      <c r="N478" s="156" t="s">
        <v>800</v>
      </c>
      <c r="O478" s="156">
        <v>1997</v>
      </c>
      <c r="P478" s="156">
        <v>4</v>
      </c>
      <c r="Q478" s="175">
        <v>844.25250000000005</v>
      </c>
      <c r="R478" s="164"/>
      <c r="T478" s="33"/>
    </row>
    <row r="479" spans="1:20" x14ac:dyDescent="0.25">
      <c r="A479" s="33"/>
      <c r="C479" s="163"/>
      <c r="D479" s="174">
        <v>10720</v>
      </c>
      <c r="E479" s="157" t="s">
        <v>631</v>
      </c>
      <c r="F479" s="157" t="s">
        <v>633</v>
      </c>
      <c r="G479" s="158">
        <v>35731</v>
      </c>
      <c r="H479" s="156" t="s">
        <v>599</v>
      </c>
      <c r="I479" s="159">
        <v>9.5299999999999994</v>
      </c>
      <c r="J479" s="157" t="s">
        <v>631</v>
      </c>
      <c r="K479" s="156" t="s">
        <v>600</v>
      </c>
      <c r="L479" s="156" t="s">
        <v>601</v>
      </c>
      <c r="M479" s="156" t="s">
        <v>602</v>
      </c>
      <c r="N479" s="156" t="s">
        <v>800</v>
      </c>
      <c r="O479" s="156">
        <v>1997</v>
      </c>
      <c r="P479" s="156">
        <v>4</v>
      </c>
      <c r="Q479" s="175">
        <v>550</v>
      </c>
      <c r="R479" s="164"/>
      <c r="T479" s="33"/>
    </row>
    <row r="480" spans="1:20" x14ac:dyDescent="0.25">
      <c r="A480" s="33"/>
      <c r="C480" s="163"/>
      <c r="D480" s="174">
        <v>10721</v>
      </c>
      <c r="E480" s="157" t="s">
        <v>657</v>
      </c>
      <c r="F480" s="157" t="s">
        <v>586</v>
      </c>
      <c r="G480" s="158">
        <v>35732</v>
      </c>
      <c r="H480" s="156" t="s">
        <v>587</v>
      </c>
      <c r="I480" s="159">
        <v>48.92</v>
      </c>
      <c r="J480" s="157" t="s">
        <v>657</v>
      </c>
      <c r="K480" s="156" t="s">
        <v>658</v>
      </c>
      <c r="L480" s="156" t="s">
        <v>589</v>
      </c>
      <c r="M480" s="156" t="s">
        <v>596</v>
      </c>
      <c r="N480" s="156" t="s">
        <v>800</v>
      </c>
      <c r="O480" s="156">
        <v>1997</v>
      </c>
      <c r="P480" s="156">
        <v>4</v>
      </c>
      <c r="Q480" s="175">
        <v>923.87499927543104</v>
      </c>
      <c r="R480" s="164"/>
      <c r="T480" s="33"/>
    </row>
    <row r="481" spans="1:20" x14ac:dyDescent="0.25">
      <c r="A481" s="33"/>
      <c r="C481" s="163"/>
      <c r="D481" s="174">
        <v>10722</v>
      </c>
      <c r="E481" s="157" t="s">
        <v>710</v>
      </c>
      <c r="F481" s="157" t="s">
        <v>633</v>
      </c>
      <c r="G481" s="158">
        <v>35732</v>
      </c>
      <c r="H481" s="156" t="s">
        <v>594</v>
      </c>
      <c r="I481" s="159">
        <v>74.58</v>
      </c>
      <c r="J481" s="157" t="s">
        <v>710</v>
      </c>
      <c r="K481" s="156" t="s">
        <v>711</v>
      </c>
      <c r="L481" s="156" t="s">
        <v>712</v>
      </c>
      <c r="M481" s="156" t="s">
        <v>636</v>
      </c>
      <c r="N481" s="156" t="s">
        <v>800</v>
      </c>
      <c r="O481" s="156">
        <v>1997</v>
      </c>
      <c r="P481" s="156">
        <v>4</v>
      </c>
      <c r="Q481" s="175">
        <v>1570</v>
      </c>
      <c r="R481" s="164"/>
      <c r="T481" s="33"/>
    </row>
    <row r="482" spans="1:20" x14ac:dyDescent="0.25">
      <c r="A482" s="33"/>
      <c r="C482" s="163"/>
      <c r="D482" s="174">
        <v>10723</v>
      </c>
      <c r="E482" s="157" t="s">
        <v>651</v>
      </c>
      <c r="F482" s="157" t="s">
        <v>604</v>
      </c>
      <c r="G482" s="158">
        <v>35733</v>
      </c>
      <c r="H482" s="156" t="s">
        <v>594</v>
      </c>
      <c r="I482" s="159">
        <v>21.72</v>
      </c>
      <c r="J482" s="157" t="s">
        <v>651</v>
      </c>
      <c r="K482" s="156" t="s">
        <v>652</v>
      </c>
      <c r="L482" s="156" t="s">
        <v>653</v>
      </c>
      <c r="M482" s="156" t="s">
        <v>636</v>
      </c>
      <c r="N482" s="156" t="s">
        <v>800</v>
      </c>
      <c r="O482" s="156">
        <v>1997</v>
      </c>
      <c r="P482" s="156">
        <v>4</v>
      </c>
      <c r="Q482" s="175">
        <v>468.45</v>
      </c>
      <c r="R482" s="164"/>
      <c r="T482" s="33"/>
    </row>
    <row r="483" spans="1:20" x14ac:dyDescent="0.25">
      <c r="A483" s="33"/>
      <c r="C483" s="163"/>
      <c r="D483" s="174">
        <v>10724</v>
      </c>
      <c r="E483" s="157" t="s">
        <v>719</v>
      </c>
      <c r="F483" s="157" t="s">
        <v>633</v>
      </c>
      <c r="G483" s="158">
        <v>35733</v>
      </c>
      <c r="H483" s="156" t="s">
        <v>599</v>
      </c>
      <c r="I483" s="159">
        <v>57.75</v>
      </c>
      <c r="J483" s="157" t="s">
        <v>719</v>
      </c>
      <c r="K483" s="156" t="s">
        <v>720</v>
      </c>
      <c r="L483" s="156" t="s">
        <v>721</v>
      </c>
      <c r="M483" s="156" t="s">
        <v>722</v>
      </c>
      <c r="N483" s="156" t="s">
        <v>800</v>
      </c>
      <c r="O483" s="156">
        <v>1997</v>
      </c>
      <c r="P483" s="156">
        <v>4</v>
      </c>
      <c r="Q483" s="175">
        <v>638.5</v>
      </c>
      <c r="R483" s="164"/>
      <c r="T483" s="33"/>
    </row>
    <row r="484" spans="1:20" x14ac:dyDescent="0.25">
      <c r="A484" s="33"/>
      <c r="C484" s="163"/>
      <c r="D484" s="174">
        <v>10725</v>
      </c>
      <c r="E484" s="157" t="s">
        <v>727</v>
      </c>
      <c r="F484" s="157" t="s">
        <v>598</v>
      </c>
      <c r="G484" s="158">
        <v>35734</v>
      </c>
      <c r="H484" s="156" t="s">
        <v>587</v>
      </c>
      <c r="I484" s="159">
        <v>10.83</v>
      </c>
      <c r="J484" s="157" t="s">
        <v>727</v>
      </c>
      <c r="K484" s="156" t="s">
        <v>683</v>
      </c>
      <c r="L484" s="156" t="s">
        <v>617</v>
      </c>
      <c r="M484" s="156" t="s">
        <v>602</v>
      </c>
      <c r="N484" s="156" t="s">
        <v>800</v>
      </c>
      <c r="O484" s="156">
        <v>1997</v>
      </c>
      <c r="P484" s="156">
        <v>4</v>
      </c>
      <c r="Q484" s="175">
        <v>287.8</v>
      </c>
      <c r="R484" s="164"/>
      <c r="T484" s="33"/>
    </row>
    <row r="485" spans="1:20" x14ac:dyDescent="0.25">
      <c r="A485" s="33"/>
      <c r="C485" s="163"/>
      <c r="D485" s="174">
        <v>10726</v>
      </c>
      <c r="E485" s="157" t="s">
        <v>738</v>
      </c>
      <c r="F485" s="157" t="s">
        <v>598</v>
      </c>
      <c r="G485" s="158">
        <v>35737</v>
      </c>
      <c r="H485" s="156" t="s">
        <v>594</v>
      </c>
      <c r="I485" s="159">
        <v>16.559999999999999</v>
      </c>
      <c r="J485" s="157" t="s">
        <v>738</v>
      </c>
      <c r="K485" s="156" t="s">
        <v>680</v>
      </c>
      <c r="L485" s="156" t="s">
        <v>589</v>
      </c>
      <c r="M485" s="156" t="s">
        <v>681</v>
      </c>
      <c r="N485" s="156" t="s">
        <v>800</v>
      </c>
      <c r="O485" s="156">
        <v>1997</v>
      </c>
      <c r="P485" s="156">
        <v>4</v>
      </c>
      <c r="Q485" s="175">
        <v>655</v>
      </c>
      <c r="R485" s="164"/>
      <c r="T485" s="33"/>
    </row>
    <row r="486" spans="1:20" x14ac:dyDescent="0.25">
      <c r="A486" s="33"/>
      <c r="C486" s="163"/>
      <c r="D486" s="174">
        <v>10727</v>
      </c>
      <c r="E486" s="157" t="s">
        <v>676</v>
      </c>
      <c r="F486" s="157" t="s">
        <v>641</v>
      </c>
      <c r="G486" s="158">
        <v>35737</v>
      </c>
      <c r="H486" s="156" t="s">
        <v>594</v>
      </c>
      <c r="I486" s="159">
        <v>89.9</v>
      </c>
      <c r="J486" s="157" t="s">
        <v>676</v>
      </c>
      <c r="K486" s="156" t="s">
        <v>677</v>
      </c>
      <c r="L486" s="156" t="s">
        <v>589</v>
      </c>
      <c r="M486" s="156" t="s">
        <v>661</v>
      </c>
      <c r="N486" s="156" t="s">
        <v>800</v>
      </c>
      <c r="O486" s="156">
        <v>1997</v>
      </c>
      <c r="P486" s="156">
        <v>4</v>
      </c>
      <c r="Q486" s="175">
        <v>1624.4999987259507</v>
      </c>
      <c r="R486" s="164"/>
      <c r="T486" s="33"/>
    </row>
    <row r="487" spans="1:20" x14ac:dyDescent="0.25">
      <c r="A487" s="33"/>
      <c r="C487" s="163"/>
      <c r="D487" s="174">
        <v>10728</v>
      </c>
      <c r="E487" s="157" t="s">
        <v>745</v>
      </c>
      <c r="F487" s="157" t="s">
        <v>598</v>
      </c>
      <c r="G487" s="158">
        <v>35738</v>
      </c>
      <c r="H487" s="156" t="s">
        <v>599</v>
      </c>
      <c r="I487" s="159">
        <v>58.33</v>
      </c>
      <c r="J487" s="157" t="s">
        <v>745</v>
      </c>
      <c r="K487" s="156" t="s">
        <v>683</v>
      </c>
      <c r="L487" s="156" t="s">
        <v>617</v>
      </c>
      <c r="M487" s="156" t="s">
        <v>602</v>
      </c>
      <c r="N487" s="156" t="s">
        <v>800</v>
      </c>
      <c r="O487" s="156">
        <v>1997</v>
      </c>
      <c r="P487" s="156">
        <v>4</v>
      </c>
      <c r="Q487" s="175">
        <v>1296.75</v>
      </c>
      <c r="R487" s="164"/>
      <c r="T487" s="33"/>
    </row>
    <row r="488" spans="1:20" x14ac:dyDescent="0.25">
      <c r="A488" s="33"/>
      <c r="C488" s="163"/>
      <c r="D488" s="174">
        <v>10729</v>
      </c>
      <c r="E488" s="157" t="s">
        <v>759</v>
      </c>
      <c r="F488" s="157" t="s">
        <v>633</v>
      </c>
      <c r="G488" s="158">
        <v>35738</v>
      </c>
      <c r="H488" s="156" t="s">
        <v>587</v>
      </c>
      <c r="I488" s="159">
        <v>141.06</v>
      </c>
      <c r="J488" s="157" t="s">
        <v>759</v>
      </c>
      <c r="K488" s="156" t="s">
        <v>760</v>
      </c>
      <c r="L488" s="156" t="s">
        <v>761</v>
      </c>
      <c r="M488" s="156" t="s">
        <v>621</v>
      </c>
      <c r="N488" s="156" t="s">
        <v>800</v>
      </c>
      <c r="O488" s="156">
        <v>1997</v>
      </c>
      <c r="P488" s="156">
        <v>4</v>
      </c>
      <c r="Q488" s="175">
        <v>1850</v>
      </c>
      <c r="R488" s="164"/>
      <c r="T488" s="33"/>
    </row>
    <row r="489" spans="1:20" x14ac:dyDescent="0.25">
      <c r="A489" s="33"/>
      <c r="C489" s="163"/>
      <c r="D489" s="174">
        <v>10730</v>
      </c>
      <c r="E489" s="157" t="s">
        <v>717</v>
      </c>
      <c r="F489" s="157" t="s">
        <v>586</v>
      </c>
      <c r="G489" s="158">
        <v>35739</v>
      </c>
      <c r="H489" s="156" t="s">
        <v>594</v>
      </c>
      <c r="I489" s="159">
        <v>20.12</v>
      </c>
      <c r="J489" s="157" t="s">
        <v>717</v>
      </c>
      <c r="K489" s="156" t="s">
        <v>718</v>
      </c>
      <c r="L489" s="156" t="s">
        <v>589</v>
      </c>
      <c r="M489" s="156" t="s">
        <v>590</v>
      </c>
      <c r="N489" s="156" t="s">
        <v>800</v>
      </c>
      <c r="O489" s="156">
        <v>1997</v>
      </c>
      <c r="P489" s="156">
        <v>4</v>
      </c>
      <c r="Q489" s="175">
        <v>484.26249962020665</v>
      </c>
      <c r="R489" s="164"/>
      <c r="T489" s="33"/>
    </row>
    <row r="490" spans="1:20" x14ac:dyDescent="0.25">
      <c r="A490" s="33"/>
      <c r="C490" s="163"/>
      <c r="D490" s="174">
        <v>10731</v>
      </c>
      <c r="E490" s="157" t="s">
        <v>609</v>
      </c>
      <c r="F490" s="157" t="s">
        <v>679</v>
      </c>
      <c r="G490" s="158">
        <v>35740</v>
      </c>
      <c r="H490" s="156" t="s">
        <v>594</v>
      </c>
      <c r="I490" s="159">
        <v>96.65</v>
      </c>
      <c r="J490" s="157" t="s">
        <v>609</v>
      </c>
      <c r="K490" s="156" t="s">
        <v>610</v>
      </c>
      <c r="L490" s="156" t="s">
        <v>589</v>
      </c>
      <c r="M490" s="156" t="s">
        <v>611</v>
      </c>
      <c r="N490" s="156" t="s">
        <v>800</v>
      </c>
      <c r="O490" s="156">
        <v>1997</v>
      </c>
      <c r="P490" s="156">
        <v>4</v>
      </c>
      <c r="Q490" s="175">
        <v>1890.4999985173345</v>
      </c>
      <c r="R490" s="164"/>
      <c r="T490" s="33"/>
    </row>
    <row r="491" spans="1:20" x14ac:dyDescent="0.25">
      <c r="A491" s="33"/>
      <c r="C491" s="163"/>
      <c r="D491" s="174">
        <v>10732</v>
      </c>
      <c r="E491" s="157" t="s">
        <v>717</v>
      </c>
      <c r="F491" s="157" t="s">
        <v>604</v>
      </c>
      <c r="G491" s="158">
        <v>35740</v>
      </c>
      <c r="H491" s="156" t="s">
        <v>594</v>
      </c>
      <c r="I491" s="159">
        <v>16.97</v>
      </c>
      <c r="J491" s="157" t="s">
        <v>717</v>
      </c>
      <c r="K491" s="156" t="s">
        <v>718</v>
      </c>
      <c r="L491" s="156" t="s">
        <v>589</v>
      </c>
      <c r="M491" s="156" t="s">
        <v>590</v>
      </c>
      <c r="N491" s="156" t="s">
        <v>800</v>
      </c>
      <c r="O491" s="156">
        <v>1997</v>
      </c>
      <c r="P491" s="156">
        <v>4</v>
      </c>
      <c r="Q491" s="175">
        <v>360</v>
      </c>
      <c r="R491" s="164"/>
      <c r="T491" s="33"/>
    </row>
    <row r="492" spans="1:20" x14ac:dyDescent="0.25">
      <c r="A492" s="33"/>
      <c r="C492" s="163"/>
      <c r="D492" s="174">
        <v>10733</v>
      </c>
      <c r="E492" s="157" t="s">
        <v>665</v>
      </c>
      <c r="F492" s="157" t="s">
        <v>623</v>
      </c>
      <c r="G492" s="158">
        <v>35741</v>
      </c>
      <c r="H492" s="156" t="s">
        <v>587</v>
      </c>
      <c r="I492" s="159">
        <v>110.11</v>
      </c>
      <c r="J492" s="157" t="s">
        <v>665</v>
      </c>
      <c r="K492" s="156" t="s">
        <v>666</v>
      </c>
      <c r="L492" s="156" t="s">
        <v>589</v>
      </c>
      <c r="M492" s="156" t="s">
        <v>639</v>
      </c>
      <c r="N492" s="156" t="s">
        <v>800</v>
      </c>
      <c r="O492" s="156">
        <v>1997</v>
      </c>
      <c r="P492" s="156">
        <v>4</v>
      </c>
      <c r="Q492" s="175">
        <v>1459</v>
      </c>
      <c r="R492" s="164"/>
      <c r="T492" s="33"/>
    </row>
    <row r="493" spans="1:20" x14ac:dyDescent="0.25">
      <c r="A493" s="33"/>
      <c r="C493" s="163"/>
      <c r="D493" s="174">
        <v>10734</v>
      </c>
      <c r="E493" s="157" t="s">
        <v>769</v>
      </c>
      <c r="F493" s="157" t="s">
        <v>641</v>
      </c>
      <c r="G493" s="158">
        <v>35741</v>
      </c>
      <c r="H493" s="156" t="s">
        <v>587</v>
      </c>
      <c r="I493" s="159">
        <v>1.63</v>
      </c>
      <c r="J493" s="157" t="s">
        <v>769</v>
      </c>
      <c r="K493" s="156" t="s">
        <v>770</v>
      </c>
      <c r="L493" s="156" t="s">
        <v>617</v>
      </c>
      <c r="M493" s="156" t="s">
        <v>602</v>
      </c>
      <c r="N493" s="156" t="s">
        <v>800</v>
      </c>
      <c r="O493" s="156">
        <v>1997</v>
      </c>
      <c r="P493" s="156">
        <v>4</v>
      </c>
      <c r="Q493" s="175">
        <v>1498.35</v>
      </c>
      <c r="R493" s="164"/>
      <c r="T493" s="33"/>
    </row>
    <row r="494" spans="1:20" x14ac:dyDescent="0.25">
      <c r="A494" s="33"/>
      <c r="C494" s="163"/>
      <c r="D494" s="174">
        <v>10735</v>
      </c>
      <c r="E494" s="157" t="s">
        <v>788</v>
      </c>
      <c r="F494" s="157" t="s">
        <v>593</v>
      </c>
      <c r="G494" s="158">
        <v>35744</v>
      </c>
      <c r="H494" s="156" t="s">
        <v>599</v>
      </c>
      <c r="I494" s="159">
        <v>45.97</v>
      </c>
      <c r="J494" s="157" t="s">
        <v>788</v>
      </c>
      <c r="K494" s="156" t="s">
        <v>789</v>
      </c>
      <c r="L494" s="156" t="s">
        <v>790</v>
      </c>
      <c r="M494" s="156" t="s">
        <v>636</v>
      </c>
      <c r="N494" s="156" t="s">
        <v>800</v>
      </c>
      <c r="O494" s="156">
        <v>1997</v>
      </c>
      <c r="P494" s="156">
        <v>4</v>
      </c>
      <c r="Q494" s="175">
        <v>536.39999911189079</v>
      </c>
      <c r="R494" s="164"/>
      <c r="T494" s="33"/>
    </row>
    <row r="495" spans="1:20" x14ac:dyDescent="0.25">
      <c r="A495" s="33"/>
      <c r="C495" s="163"/>
      <c r="D495" s="174">
        <v>10736</v>
      </c>
      <c r="E495" s="157" t="s">
        <v>685</v>
      </c>
      <c r="F495" s="157" t="s">
        <v>613</v>
      </c>
      <c r="G495" s="158">
        <v>35745</v>
      </c>
      <c r="H495" s="156" t="s">
        <v>599</v>
      </c>
      <c r="I495" s="159">
        <v>44.1</v>
      </c>
      <c r="J495" s="157" t="s">
        <v>685</v>
      </c>
      <c r="K495" s="156" t="s">
        <v>686</v>
      </c>
      <c r="L495" s="156" t="s">
        <v>687</v>
      </c>
      <c r="M495" s="156" t="s">
        <v>688</v>
      </c>
      <c r="N495" s="156" t="s">
        <v>800</v>
      </c>
      <c r="O495" s="156">
        <v>1997</v>
      </c>
      <c r="P495" s="156">
        <v>4</v>
      </c>
      <c r="Q495" s="175">
        <v>997</v>
      </c>
      <c r="R495" s="164"/>
      <c r="T495" s="33"/>
    </row>
    <row r="496" spans="1:20" x14ac:dyDescent="0.25">
      <c r="A496" s="33"/>
      <c r="C496" s="163"/>
      <c r="D496" s="174">
        <v>10737</v>
      </c>
      <c r="E496" s="157" t="s">
        <v>585</v>
      </c>
      <c r="F496" s="157" t="s">
        <v>641</v>
      </c>
      <c r="G496" s="158">
        <v>35745</v>
      </c>
      <c r="H496" s="156" t="s">
        <v>599</v>
      </c>
      <c r="I496" s="159">
        <v>7.79</v>
      </c>
      <c r="J496" s="157" t="s">
        <v>585</v>
      </c>
      <c r="K496" s="156" t="s">
        <v>588</v>
      </c>
      <c r="L496" s="156" t="s">
        <v>589</v>
      </c>
      <c r="M496" s="156" t="s">
        <v>590</v>
      </c>
      <c r="N496" s="156" t="s">
        <v>800</v>
      </c>
      <c r="O496" s="156">
        <v>1997</v>
      </c>
      <c r="P496" s="156">
        <v>4</v>
      </c>
      <c r="Q496" s="175">
        <v>139.80000000000001</v>
      </c>
      <c r="R496" s="164"/>
      <c r="T496" s="33"/>
    </row>
    <row r="497" spans="1:20" x14ac:dyDescent="0.25">
      <c r="A497" s="33"/>
      <c r="C497" s="163"/>
      <c r="D497" s="174">
        <v>10738</v>
      </c>
      <c r="E497" s="157" t="s">
        <v>801</v>
      </c>
      <c r="F497" s="157" t="s">
        <v>641</v>
      </c>
      <c r="G497" s="158">
        <v>35746</v>
      </c>
      <c r="H497" s="156" t="s">
        <v>594</v>
      </c>
      <c r="I497" s="159">
        <v>2.91</v>
      </c>
      <c r="J497" s="157" t="s">
        <v>801</v>
      </c>
      <c r="K497" s="156" t="s">
        <v>802</v>
      </c>
      <c r="L497" s="156" t="s">
        <v>589</v>
      </c>
      <c r="M497" s="156" t="s">
        <v>590</v>
      </c>
      <c r="N497" s="156" t="s">
        <v>800</v>
      </c>
      <c r="O497" s="156">
        <v>1997</v>
      </c>
      <c r="P497" s="156">
        <v>4</v>
      </c>
      <c r="Q497" s="175">
        <v>52.35</v>
      </c>
      <c r="R497" s="164"/>
      <c r="T497" s="33"/>
    </row>
    <row r="498" spans="1:20" x14ac:dyDescent="0.25">
      <c r="A498" s="33"/>
      <c r="C498" s="163"/>
      <c r="D498" s="174">
        <v>10739</v>
      </c>
      <c r="E498" s="157" t="s">
        <v>585</v>
      </c>
      <c r="F498" s="157" t="s">
        <v>604</v>
      </c>
      <c r="G498" s="158">
        <v>35746</v>
      </c>
      <c r="H498" s="156" t="s">
        <v>587</v>
      </c>
      <c r="I498" s="159">
        <v>11.08</v>
      </c>
      <c r="J498" s="157" t="s">
        <v>585</v>
      </c>
      <c r="K498" s="156" t="s">
        <v>588</v>
      </c>
      <c r="L498" s="156" t="s">
        <v>589</v>
      </c>
      <c r="M498" s="156" t="s">
        <v>590</v>
      </c>
      <c r="N498" s="156" t="s">
        <v>800</v>
      </c>
      <c r="O498" s="156">
        <v>1997</v>
      </c>
      <c r="P498" s="156">
        <v>4</v>
      </c>
      <c r="Q498" s="175">
        <v>240</v>
      </c>
      <c r="R498" s="164"/>
      <c r="T498" s="33"/>
    </row>
    <row r="499" spans="1:20" x14ac:dyDescent="0.25">
      <c r="A499" s="33"/>
      <c r="C499" s="163"/>
      <c r="D499" s="174">
        <v>10740</v>
      </c>
      <c r="E499" s="157" t="s">
        <v>651</v>
      </c>
      <c r="F499" s="157" t="s">
        <v>598</v>
      </c>
      <c r="G499" s="158">
        <v>35747</v>
      </c>
      <c r="H499" s="156" t="s">
        <v>599</v>
      </c>
      <c r="I499" s="159">
        <v>81.88</v>
      </c>
      <c r="J499" s="157" t="s">
        <v>651</v>
      </c>
      <c r="K499" s="156" t="s">
        <v>652</v>
      </c>
      <c r="L499" s="156" t="s">
        <v>653</v>
      </c>
      <c r="M499" s="156" t="s">
        <v>636</v>
      </c>
      <c r="N499" s="156" t="s">
        <v>800</v>
      </c>
      <c r="O499" s="156">
        <v>1997</v>
      </c>
      <c r="P499" s="156">
        <v>4</v>
      </c>
      <c r="Q499" s="175">
        <v>1415.9999947249889</v>
      </c>
      <c r="R499" s="164"/>
      <c r="T499" s="33"/>
    </row>
    <row r="500" spans="1:20" x14ac:dyDescent="0.25">
      <c r="A500" s="33"/>
      <c r="C500" s="163"/>
      <c r="D500" s="174">
        <v>10741</v>
      </c>
      <c r="E500" s="157" t="s">
        <v>732</v>
      </c>
      <c r="F500" s="157" t="s">
        <v>598</v>
      </c>
      <c r="G500" s="158">
        <v>35748</v>
      </c>
      <c r="H500" s="156" t="s">
        <v>587</v>
      </c>
      <c r="I500" s="159">
        <v>10.96</v>
      </c>
      <c r="J500" s="157" t="s">
        <v>732</v>
      </c>
      <c r="K500" s="156" t="s">
        <v>733</v>
      </c>
      <c r="L500" s="156" t="s">
        <v>734</v>
      </c>
      <c r="M500" s="156" t="s">
        <v>681</v>
      </c>
      <c r="N500" s="156" t="s">
        <v>800</v>
      </c>
      <c r="O500" s="156">
        <v>1997</v>
      </c>
      <c r="P500" s="156">
        <v>4</v>
      </c>
      <c r="Q500" s="175">
        <v>227.99999915063381</v>
      </c>
      <c r="R500" s="164"/>
      <c r="T500" s="33"/>
    </row>
    <row r="501" spans="1:20" x14ac:dyDescent="0.25">
      <c r="A501" s="33"/>
      <c r="C501" s="163"/>
      <c r="D501" s="174">
        <v>10742</v>
      </c>
      <c r="E501" s="157" t="s">
        <v>755</v>
      </c>
      <c r="F501" s="157" t="s">
        <v>604</v>
      </c>
      <c r="G501" s="158">
        <v>35748</v>
      </c>
      <c r="H501" s="156" t="s">
        <v>587</v>
      </c>
      <c r="I501" s="159">
        <v>243.73</v>
      </c>
      <c r="J501" s="157" t="s">
        <v>755</v>
      </c>
      <c r="K501" s="156" t="s">
        <v>756</v>
      </c>
      <c r="L501" s="156" t="s">
        <v>757</v>
      </c>
      <c r="M501" s="156" t="s">
        <v>722</v>
      </c>
      <c r="N501" s="156" t="s">
        <v>800</v>
      </c>
      <c r="O501" s="156">
        <v>1997</v>
      </c>
      <c r="P501" s="156">
        <v>4</v>
      </c>
      <c r="Q501" s="175">
        <v>3118</v>
      </c>
      <c r="R501" s="164"/>
      <c r="T501" s="33"/>
    </row>
    <row r="502" spans="1:20" x14ac:dyDescent="0.25">
      <c r="A502" s="33"/>
      <c r="C502" s="163"/>
      <c r="D502" s="174">
        <v>10743</v>
      </c>
      <c r="E502" s="157" t="s">
        <v>732</v>
      </c>
      <c r="F502" s="157" t="s">
        <v>623</v>
      </c>
      <c r="G502" s="158">
        <v>35751</v>
      </c>
      <c r="H502" s="156" t="s">
        <v>599</v>
      </c>
      <c r="I502" s="159">
        <v>23.72</v>
      </c>
      <c r="J502" s="157" t="s">
        <v>732</v>
      </c>
      <c r="K502" s="156" t="s">
        <v>733</v>
      </c>
      <c r="L502" s="156" t="s">
        <v>734</v>
      </c>
      <c r="M502" s="156" t="s">
        <v>681</v>
      </c>
      <c r="N502" s="156" t="s">
        <v>800</v>
      </c>
      <c r="O502" s="156">
        <v>1997</v>
      </c>
      <c r="P502" s="156">
        <v>4</v>
      </c>
      <c r="Q502" s="175">
        <v>319.19999974966049</v>
      </c>
      <c r="R502" s="164"/>
      <c r="T502" s="33"/>
    </row>
    <row r="503" spans="1:20" x14ac:dyDescent="0.25">
      <c r="A503" s="33"/>
      <c r="C503" s="163"/>
      <c r="D503" s="174">
        <v>10744</v>
      </c>
      <c r="E503" s="157" t="s">
        <v>743</v>
      </c>
      <c r="F503" s="157" t="s">
        <v>593</v>
      </c>
      <c r="G503" s="158">
        <v>35751</v>
      </c>
      <c r="H503" s="156" t="s">
        <v>594</v>
      </c>
      <c r="I503" s="159">
        <v>69.19</v>
      </c>
      <c r="J503" s="157" t="s">
        <v>743</v>
      </c>
      <c r="K503" s="156" t="s">
        <v>744</v>
      </c>
      <c r="L503" s="156" t="s">
        <v>589</v>
      </c>
      <c r="M503" s="156" t="s">
        <v>726</v>
      </c>
      <c r="N503" s="156" t="s">
        <v>800</v>
      </c>
      <c r="O503" s="156">
        <v>1997</v>
      </c>
      <c r="P503" s="156">
        <v>4</v>
      </c>
      <c r="Q503" s="175">
        <v>735.99999725818634</v>
      </c>
      <c r="R503" s="164"/>
      <c r="T503" s="33"/>
    </row>
    <row r="504" spans="1:20" x14ac:dyDescent="0.25">
      <c r="A504" s="33"/>
      <c r="C504" s="163"/>
      <c r="D504" s="174">
        <v>10745</v>
      </c>
      <c r="E504" s="157" t="s">
        <v>657</v>
      </c>
      <c r="F504" s="157" t="s">
        <v>613</v>
      </c>
      <c r="G504" s="158">
        <v>35752</v>
      </c>
      <c r="H504" s="156" t="s">
        <v>594</v>
      </c>
      <c r="I504" s="159">
        <v>3.52</v>
      </c>
      <c r="J504" s="157" t="s">
        <v>657</v>
      </c>
      <c r="K504" s="156" t="s">
        <v>658</v>
      </c>
      <c r="L504" s="156" t="s">
        <v>589</v>
      </c>
      <c r="M504" s="156" t="s">
        <v>596</v>
      </c>
      <c r="N504" s="156" t="s">
        <v>800</v>
      </c>
      <c r="O504" s="156">
        <v>1997</v>
      </c>
      <c r="P504" s="156">
        <v>4</v>
      </c>
      <c r="Q504" s="175">
        <v>4529.8</v>
      </c>
      <c r="R504" s="164"/>
      <c r="T504" s="33"/>
    </row>
    <row r="505" spans="1:20" x14ac:dyDescent="0.25">
      <c r="A505" s="33"/>
      <c r="C505" s="163"/>
      <c r="D505" s="174">
        <v>10746</v>
      </c>
      <c r="E505" s="157" t="s">
        <v>609</v>
      </c>
      <c r="F505" s="157" t="s">
        <v>623</v>
      </c>
      <c r="G505" s="158">
        <v>35753</v>
      </c>
      <c r="H505" s="156" t="s">
        <v>587</v>
      </c>
      <c r="I505" s="159">
        <v>31.43</v>
      </c>
      <c r="J505" s="157" t="s">
        <v>609</v>
      </c>
      <c r="K505" s="156" t="s">
        <v>610</v>
      </c>
      <c r="L505" s="156" t="s">
        <v>589</v>
      </c>
      <c r="M505" s="156" t="s">
        <v>611</v>
      </c>
      <c r="N505" s="156" t="s">
        <v>800</v>
      </c>
      <c r="O505" s="156">
        <v>1997</v>
      </c>
      <c r="P505" s="156">
        <v>4</v>
      </c>
      <c r="Q505" s="175">
        <v>2311.6999999999998</v>
      </c>
      <c r="R505" s="164"/>
      <c r="T505" s="33"/>
    </row>
    <row r="506" spans="1:20" x14ac:dyDescent="0.25">
      <c r="A506" s="33"/>
      <c r="C506" s="163"/>
      <c r="D506" s="174">
        <v>10747</v>
      </c>
      <c r="E506" s="157" t="s">
        <v>730</v>
      </c>
      <c r="F506" s="157" t="s">
        <v>593</v>
      </c>
      <c r="G506" s="158">
        <v>35753</v>
      </c>
      <c r="H506" s="156" t="s">
        <v>594</v>
      </c>
      <c r="I506" s="159">
        <v>117.33</v>
      </c>
      <c r="J506" s="157" t="s">
        <v>730</v>
      </c>
      <c r="K506" s="156" t="s">
        <v>731</v>
      </c>
      <c r="L506" s="156" t="s">
        <v>589</v>
      </c>
      <c r="M506" s="156" t="s">
        <v>625</v>
      </c>
      <c r="N506" s="156" t="s">
        <v>800</v>
      </c>
      <c r="O506" s="156">
        <v>1997</v>
      </c>
      <c r="P506" s="156">
        <v>4</v>
      </c>
      <c r="Q506" s="175">
        <v>1912.85</v>
      </c>
      <c r="R506" s="164"/>
      <c r="T506" s="33"/>
    </row>
    <row r="507" spans="1:20" x14ac:dyDescent="0.25">
      <c r="A507" s="33"/>
      <c r="C507" s="163"/>
      <c r="D507" s="174">
        <v>10748</v>
      </c>
      <c r="E507" s="157" t="s">
        <v>710</v>
      </c>
      <c r="F507" s="157" t="s">
        <v>604</v>
      </c>
      <c r="G507" s="158">
        <v>35754</v>
      </c>
      <c r="H507" s="156" t="s">
        <v>594</v>
      </c>
      <c r="I507" s="159">
        <v>232.55</v>
      </c>
      <c r="J507" s="157" t="s">
        <v>710</v>
      </c>
      <c r="K507" s="156" t="s">
        <v>711</v>
      </c>
      <c r="L507" s="156" t="s">
        <v>712</v>
      </c>
      <c r="M507" s="156" t="s">
        <v>636</v>
      </c>
      <c r="N507" s="156" t="s">
        <v>800</v>
      </c>
      <c r="O507" s="156">
        <v>1997</v>
      </c>
      <c r="P507" s="156">
        <v>4</v>
      </c>
      <c r="Q507" s="175">
        <v>2196</v>
      </c>
      <c r="R507" s="164"/>
      <c r="T507" s="33"/>
    </row>
    <row r="508" spans="1:20" x14ac:dyDescent="0.25">
      <c r="A508" s="33"/>
      <c r="C508" s="163"/>
      <c r="D508" s="174">
        <v>10749</v>
      </c>
      <c r="E508" s="157" t="s">
        <v>703</v>
      </c>
      <c r="F508" s="157" t="s">
        <v>598</v>
      </c>
      <c r="G508" s="158">
        <v>35754</v>
      </c>
      <c r="H508" s="156" t="s">
        <v>599</v>
      </c>
      <c r="I508" s="159">
        <v>61.53</v>
      </c>
      <c r="J508" s="157" t="s">
        <v>703</v>
      </c>
      <c r="K508" s="156" t="s">
        <v>704</v>
      </c>
      <c r="L508" s="156" t="s">
        <v>705</v>
      </c>
      <c r="M508" s="156" t="s">
        <v>681</v>
      </c>
      <c r="N508" s="156" t="s">
        <v>800</v>
      </c>
      <c r="O508" s="156">
        <v>1997</v>
      </c>
      <c r="P508" s="156">
        <v>4</v>
      </c>
      <c r="Q508" s="175">
        <v>1080</v>
      </c>
      <c r="R508" s="164"/>
      <c r="T508" s="33"/>
    </row>
    <row r="509" spans="1:20" x14ac:dyDescent="0.25">
      <c r="A509" s="33"/>
      <c r="C509" s="163"/>
      <c r="D509" s="174">
        <v>10750</v>
      </c>
      <c r="E509" s="157" t="s">
        <v>643</v>
      </c>
      <c r="F509" s="157" t="s">
        <v>613</v>
      </c>
      <c r="G509" s="158">
        <v>35755</v>
      </c>
      <c r="H509" s="156" t="s">
        <v>594</v>
      </c>
      <c r="I509" s="159">
        <v>79.3</v>
      </c>
      <c r="J509" s="157" t="s">
        <v>643</v>
      </c>
      <c r="K509" s="156" t="s">
        <v>644</v>
      </c>
      <c r="L509" s="156" t="s">
        <v>589</v>
      </c>
      <c r="M509" s="156" t="s">
        <v>645</v>
      </c>
      <c r="N509" s="156" t="s">
        <v>800</v>
      </c>
      <c r="O509" s="156">
        <v>1997</v>
      </c>
      <c r="P509" s="156">
        <v>4</v>
      </c>
      <c r="Q509" s="175">
        <v>1590.5624888464808</v>
      </c>
      <c r="R509" s="164"/>
      <c r="T509" s="33"/>
    </row>
    <row r="510" spans="1:20" x14ac:dyDescent="0.25">
      <c r="A510" s="33"/>
      <c r="C510" s="163"/>
      <c r="D510" s="174">
        <v>10751</v>
      </c>
      <c r="E510" s="157" t="s">
        <v>612</v>
      </c>
      <c r="F510" s="157" t="s">
        <v>604</v>
      </c>
      <c r="G510" s="158">
        <v>35758</v>
      </c>
      <c r="H510" s="156" t="s">
        <v>587</v>
      </c>
      <c r="I510" s="159">
        <v>130.79</v>
      </c>
      <c r="J510" s="157" t="s">
        <v>612</v>
      </c>
      <c r="K510" s="156" t="s">
        <v>614</v>
      </c>
      <c r="L510" s="156" t="s">
        <v>589</v>
      </c>
      <c r="M510" s="156" t="s">
        <v>611</v>
      </c>
      <c r="N510" s="156" t="s">
        <v>800</v>
      </c>
      <c r="O510" s="156">
        <v>1997</v>
      </c>
      <c r="P510" s="156">
        <v>4</v>
      </c>
      <c r="Q510" s="175">
        <v>1631.4839989572765</v>
      </c>
      <c r="R510" s="164"/>
      <c r="T510" s="33"/>
    </row>
    <row r="511" spans="1:20" x14ac:dyDescent="0.25">
      <c r="A511" s="33"/>
      <c r="C511" s="163"/>
      <c r="D511" s="174">
        <v>10752</v>
      </c>
      <c r="E511" s="157" t="s">
        <v>780</v>
      </c>
      <c r="F511" s="157" t="s">
        <v>641</v>
      </c>
      <c r="G511" s="158">
        <v>35758</v>
      </c>
      <c r="H511" s="156" t="s">
        <v>587</v>
      </c>
      <c r="I511" s="159">
        <v>1.39</v>
      </c>
      <c r="J511" s="157" t="s">
        <v>780</v>
      </c>
      <c r="K511" s="156" t="s">
        <v>680</v>
      </c>
      <c r="L511" s="156" t="s">
        <v>589</v>
      </c>
      <c r="M511" s="156" t="s">
        <v>681</v>
      </c>
      <c r="N511" s="156" t="s">
        <v>800</v>
      </c>
      <c r="O511" s="156">
        <v>1997</v>
      </c>
      <c r="P511" s="156">
        <v>4</v>
      </c>
      <c r="Q511" s="175">
        <v>252</v>
      </c>
      <c r="R511" s="164"/>
      <c r="T511" s="33"/>
    </row>
    <row r="512" spans="1:20" x14ac:dyDescent="0.25">
      <c r="A512" s="33"/>
      <c r="C512" s="163"/>
      <c r="D512" s="174">
        <v>10753</v>
      </c>
      <c r="E512" s="157" t="s">
        <v>767</v>
      </c>
      <c r="F512" s="157" t="s">
        <v>604</v>
      </c>
      <c r="G512" s="158">
        <v>35759</v>
      </c>
      <c r="H512" s="156" t="s">
        <v>594</v>
      </c>
      <c r="I512" s="159">
        <v>7.7</v>
      </c>
      <c r="J512" s="157" t="s">
        <v>767</v>
      </c>
      <c r="K512" s="156" t="s">
        <v>768</v>
      </c>
      <c r="L512" s="156" t="s">
        <v>589</v>
      </c>
      <c r="M512" s="156" t="s">
        <v>661</v>
      </c>
      <c r="N512" s="156" t="s">
        <v>800</v>
      </c>
      <c r="O512" s="156">
        <v>1997</v>
      </c>
      <c r="P512" s="156">
        <v>4</v>
      </c>
      <c r="Q512" s="175">
        <v>88</v>
      </c>
      <c r="R512" s="164"/>
      <c r="T512" s="33"/>
    </row>
    <row r="513" spans="1:20" x14ac:dyDescent="0.25">
      <c r="A513" s="33"/>
      <c r="C513" s="163"/>
      <c r="D513" s="174">
        <v>10754</v>
      </c>
      <c r="E513" s="157" t="s">
        <v>659</v>
      </c>
      <c r="F513" s="157" t="s">
        <v>593</v>
      </c>
      <c r="G513" s="158">
        <v>35759</v>
      </c>
      <c r="H513" s="156" t="s">
        <v>587</v>
      </c>
      <c r="I513" s="159">
        <v>2.38</v>
      </c>
      <c r="J513" s="157" t="s">
        <v>659</v>
      </c>
      <c r="K513" s="156" t="s">
        <v>660</v>
      </c>
      <c r="L513" s="156" t="s">
        <v>589</v>
      </c>
      <c r="M513" s="156" t="s">
        <v>661</v>
      </c>
      <c r="N513" s="156" t="s">
        <v>800</v>
      </c>
      <c r="O513" s="156">
        <v>1997</v>
      </c>
      <c r="P513" s="156">
        <v>4</v>
      </c>
      <c r="Q513" s="175">
        <v>55.2</v>
      </c>
      <c r="R513" s="164"/>
      <c r="T513" s="33"/>
    </row>
    <row r="514" spans="1:20" x14ac:dyDescent="0.25">
      <c r="A514" s="33"/>
      <c r="C514" s="163"/>
      <c r="D514" s="174">
        <v>10755</v>
      </c>
      <c r="E514" s="157" t="s">
        <v>717</v>
      </c>
      <c r="F514" s="157" t="s">
        <v>598</v>
      </c>
      <c r="G514" s="158">
        <v>35760</v>
      </c>
      <c r="H514" s="156" t="s">
        <v>599</v>
      </c>
      <c r="I514" s="159">
        <v>16.71</v>
      </c>
      <c r="J514" s="157" t="s">
        <v>717</v>
      </c>
      <c r="K514" s="156" t="s">
        <v>718</v>
      </c>
      <c r="L514" s="156" t="s">
        <v>589</v>
      </c>
      <c r="M514" s="156" t="s">
        <v>590</v>
      </c>
      <c r="N514" s="156" t="s">
        <v>800</v>
      </c>
      <c r="O514" s="156">
        <v>1997</v>
      </c>
      <c r="P514" s="156">
        <v>4</v>
      </c>
      <c r="Q514" s="175">
        <v>1948.5</v>
      </c>
      <c r="R514" s="164"/>
      <c r="T514" s="33"/>
    </row>
    <row r="515" spans="1:20" x14ac:dyDescent="0.25">
      <c r="A515" s="33"/>
      <c r="C515" s="163"/>
      <c r="D515" s="174">
        <v>10756</v>
      </c>
      <c r="E515" s="157" t="s">
        <v>654</v>
      </c>
      <c r="F515" s="157" t="s">
        <v>633</v>
      </c>
      <c r="G515" s="158">
        <v>35761</v>
      </c>
      <c r="H515" s="156" t="s">
        <v>599</v>
      </c>
      <c r="I515" s="159">
        <v>73.209999999999994</v>
      </c>
      <c r="J515" s="157" t="s">
        <v>654</v>
      </c>
      <c r="K515" s="156" t="s">
        <v>655</v>
      </c>
      <c r="L515" s="156" t="s">
        <v>656</v>
      </c>
      <c r="M515" s="156" t="s">
        <v>636</v>
      </c>
      <c r="N515" s="156" t="s">
        <v>800</v>
      </c>
      <c r="O515" s="156">
        <v>1997</v>
      </c>
      <c r="P515" s="156">
        <v>4</v>
      </c>
      <c r="Q515" s="175">
        <v>1989.9999925866723</v>
      </c>
      <c r="R515" s="164"/>
      <c r="T515" s="33"/>
    </row>
    <row r="516" spans="1:20" x14ac:dyDescent="0.25">
      <c r="A516" s="33"/>
      <c r="C516" s="163"/>
      <c r="D516" s="174">
        <v>10757</v>
      </c>
      <c r="E516" s="157" t="s">
        <v>710</v>
      </c>
      <c r="F516" s="157" t="s">
        <v>593</v>
      </c>
      <c r="G516" s="158">
        <v>35761</v>
      </c>
      <c r="H516" s="156" t="s">
        <v>594</v>
      </c>
      <c r="I516" s="159">
        <v>8.19</v>
      </c>
      <c r="J516" s="157" t="s">
        <v>710</v>
      </c>
      <c r="K516" s="156" t="s">
        <v>711</v>
      </c>
      <c r="L516" s="156" t="s">
        <v>712</v>
      </c>
      <c r="M516" s="156" t="s">
        <v>636</v>
      </c>
      <c r="N516" s="156" t="s">
        <v>800</v>
      </c>
      <c r="O516" s="156">
        <v>1997</v>
      </c>
      <c r="P516" s="156">
        <v>4</v>
      </c>
      <c r="Q516" s="175">
        <v>3082</v>
      </c>
      <c r="R516" s="164"/>
      <c r="T516" s="33"/>
    </row>
    <row r="517" spans="1:20" x14ac:dyDescent="0.25">
      <c r="A517" s="33"/>
      <c r="C517" s="163"/>
      <c r="D517" s="174">
        <v>10758</v>
      </c>
      <c r="E517" s="157" t="s">
        <v>612</v>
      </c>
      <c r="F517" s="157" t="s">
        <v>604</v>
      </c>
      <c r="G517" s="158">
        <v>35762</v>
      </c>
      <c r="H517" s="156" t="s">
        <v>587</v>
      </c>
      <c r="I517" s="159">
        <v>138.16999999999999</v>
      </c>
      <c r="J517" s="157" t="s">
        <v>612</v>
      </c>
      <c r="K517" s="156" t="s">
        <v>614</v>
      </c>
      <c r="L517" s="156" t="s">
        <v>589</v>
      </c>
      <c r="M517" s="156" t="s">
        <v>611</v>
      </c>
      <c r="N517" s="156" t="s">
        <v>800</v>
      </c>
      <c r="O517" s="156">
        <v>1997</v>
      </c>
      <c r="P517" s="156">
        <v>4</v>
      </c>
      <c r="Q517" s="175">
        <v>1644.6</v>
      </c>
      <c r="R517" s="164"/>
      <c r="T517" s="33"/>
    </row>
    <row r="518" spans="1:20" x14ac:dyDescent="0.25">
      <c r="A518" s="33"/>
      <c r="C518" s="163"/>
      <c r="D518" s="174">
        <v>10759</v>
      </c>
      <c r="E518" s="157" t="s">
        <v>699</v>
      </c>
      <c r="F518" s="157" t="s">
        <v>604</v>
      </c>
      <c r="G518" s="158">
        <v>35762</v>
      </c>
      <c r="H518" s="156" t="s">
        <v>587</v>
      </c>
      <c r="I518" s="159">
        <v>11.99</v>
      </c>
      <c r="J518" s="157" t="s">
        <v>699</v>
      </c>
      <c r="K518" s="156" t="s">
        <v>627</v>
      </c>
      <c r="L518" s="156" t="s">
        <v>589</v>
      </c>
      <c r="M518" s="156" t="s">
        <v>628</v>
      </c>
      <c r="N518" s="156" t="s">
        <v>800</v>
      </c>
      <c r="O518" s="156">
        <v>1997</v>
      </c>
      <c r="P518" s="156">
        <v>4</v>
      </c>
      <c r="Q518" s="175">
        <v>320</v>
      </c>
      <c r="R518" s="164"/>
      <c r="T518" s="33"/>
    </row>
    <row r="519" spans="1:20" x14ac:dyDescent="0.25">
      <c r="A519" s="33"/>
      <c r="C519" s="163"/>
      <c r="D519" s="174">
        <v>10760</v>
      </c>
      <c r="E519" s="157" t="s">
        <v>784</v>
      </c>
      <c r="F519" s="157" t="s">
        <v>598</v>
      </c>
      <c r="G519" s="158">
        <v>35765</v>
      </c>
      <c r="H519" s="156" t="s">
        <v>594</v>
      </c>
      <c r="I519" s="159">
        <v>155.63999999999999</v>
      </c>
      <c r="J519" s="157" t="s">
        <v>784</v>
      </c>
      <c r="K519" s="156" t="s">
        <v>785</v>
      </c>
      <c r="L519" s="156" t="s">
        <v>589</v>
      </c>
      <c r="M519" s="156" t="s">
        <v>608</v>
      </c>
      <c r="N519" s="156" t="s">
        <v>800</v>
      </c>
      <c r="O519" s="156">
        <v>1997</v>
      </c>
      <c r="P519" s="156">
        <v>4</v>
      </c>
      <c r="Q519" s="175">
        <v>2917</v>
      </c>
      <c r="R519" s="164"/>
      <c r="T519" s="33"/>
    </row>
    <row r="520" spans="1:20" x14ac:dyDescent="0.25">
      <c r="A520" s="33"/>
      <c r="C520" s="163"/>
      <c r="D520" s="174">
        <v>10761</v>
      </c>
      <c r="E520" s="157" t="s">
        <v>632</v>
      </c>
      <c r="F520" s="157" t="s">
        <v>586</v>
      </c>
      <c r="G520" s="158">
        <v>35766</v>
      </c>
      <c r="H520" s="156" t="s">
        <v>599</v>
      </c>
      <c r="I520" s="159">
        <v>18.66</v>
      </c>
      <c r="J520" s="157" t="s">
        <v>632</v>
      </c>
      <c r="K520" s="156" t="s">
        <v>634</v>
      </c>
      <c r="L520" s="156" t="s">
        <v>635</v>
      </c>
      <c r="M520" s="156" t="s">
        <v>636</v>
      </c>
      <c r="N520" s="156" t="s">
        <v>800</v>
      </c>
      <c r="O520" s="156">
        <v>1997</v>
      </c>
      <c r="P520" s="156">
        <v>4</v>
      </c>
      <c r="Q520" s="175">
        <v>507</v>
      </c>
      <c r="R520" s="164"/>
      <c r="T520" s="33"/>
    </row>
    <row r="521" spans="1:20" x14ac:dyDescent="0.25">
      <c r="A521" s="33"/>
      <c r="C521" s="163"/>
      <c r="D521" s="174">
        <v>10762</v>
      </c>
      <c r="E521" s="157" t="s">
        <v>637</v>
      </c>
      <c r="F521" s="157" t="s">
        <v>604</v>
      </c>
      <c r="G521" s="158">
        <v>35766</v>
      </c>
      <c r="H521" s="156" t="s">
        <v>594</v>
      </c>
      <c r="I521" s="159">
        <v>328.74</v>
      </c>
      <c r="J521" s="157" t="s">
        <v>637</v>
      </c>
      <c r="K521" s="156" t="s">
        <v>638</v>
      </c>
      <c r="L521" s="156" t="s">
        <v>589</v>
      </c>
      <c r="M521" s="156" t="s">
        <v>639</v>
      </c>
      <c r="N521" s="156" t="s">
        <v>800</v>
      </c>
      <c r="O521" s="156">
        <v>1997</v>
      </c>
      <c r="P521" s="156">
        <v>4</v>
      </c>
      <c r="Q521" s="175">
        <v>4337</v>
      </c>
      <c r="R521" s="164"/>
      <c r="T521" s="33"/>
    </row>
    <row r="522" spans="1:20" x14ac:dyDescent="0.25">
      <c r="A522" s="33"/>
      <c r="C522" s="163"/>
      <c r="D522" s="174">
        <v>10763</v>
      </c>
      <c r="E522" s="157" t="s">
        <v>762</v>
      </c>
      <c r="F522" s="157" t="s">
        <v>604</v>
      </c>
      <c r="G522" s="158">
        <v>35767</v>
      </c>
      <c r="H522" s="156" t="s">
        <v>587</v>
      </c>
      <c r="I522" s="159">
        <v>37.35</v>
      </c>
      <c r="J522" s="157" t="s">
        <v>762</v>
      </c>
      <c r="K522" s="156" t="s">
        <v>763</v>
      </c>
      <c r="L522" s="156" t="s">
        <v>589</v>
      </c>
      <c r="M522" s="156" t="s">
        <v>590</v>
      </c>
      <c r="N522" s="156" t="s">
        <v>800</v>
      </c>
      <c r="O522" s="156">
        <v>1997</v>
      </c>
      <c r="P522" s="156">
        <v>4</v>
      </c>
      <c r="Q522" s="175">
        <v>616</v>
      </c>
      <c r="R522" s="164"/>
      <c r="T522" s="33"/>
    </row>
    <row r="523" spans="1:20" x14ac:dyDescent="0.25">
      <c r="A523" s="33"/>
      <c r="C523" s="163"/>
      <c r="D523" s="174">
        <v>10764</v>
      </c>
      <c r="E523" s="157" t="s">
        <v>622</v>
      </c>
      <c r="F523" s="157" t="s">
        <v>593</v>
      </c>
      <c r="G523" s="158">
        <v>35767</v>
      </c>
      <c r="H523" s="156" t="s">
        <v>587</v>
      </c>
      <c r="I523" s="159">
        <v>145.44999999999999</v>
      </c>
      <c r="J523" s="157" t="s">
        <v>622</v>
      </c>
      <c r="K523" s="156" t="s">
        <v>624</v>
      </c>
      <c r="L523" s="156" t="s">
        <v>589</v>
      </c>
      <c r="M523" s="156" t="s">
        <v>625</v>
      </c>
      <c r="N523" s="156" t="s">
        <v>800</v>
      </c>
      <c r="O523" s="156">
        <v>1997</v>
      </c>
      <c r="P523" s="156">
        <v>4</v>
      </c>
      <c r="Q523" s="175">
        <v>2285.9999962151051</v>
      </c>
      <c r="R523" s="164"/>
      <c r="T523" s="33"/>
    </row>
    <row r="524" spans="1:20" x14ac:dyDescent="0.25">
      <c r="A524" s="33"/>
      <c r="C524" s="163"/>
      <c r="D524" s="174">
        <v>10765</v>
      </c>
      <c r="E524" s="157" t="s">
        <v>657</v>
      </c>
      <c r="F524" s="157" t="s">
        <v>604</v>
      </c>
      <c r="G524" s="158">
        <v>35768</v>
      </c>
      <c r="H524" s="156" t="s">
        <v>587</v>
      </c>
      <c r="I524" s="159">
        <v>42.74</v>
      </c>
      <c r="J524" s="157" t="s">
        <v>657</v>
      </c>
      <c r="K524" s="156" t="s">
        <v>658</v>
      </c>
      <c r="L524" s="156" t="s">
        <v>589</v>
      </c>
      <c r="M524" s="156" t="s">
        <v>596</v>
      </c>
      <c r="N524" s="156" t="s">
        <v>800</v>
      </c>
      <c r="O524" s="156">
        <v>1997</v>
      </c>
      <c r="P524" s="156">
        <v>4</v>
      </c>
      <c r="Q524" s="175">
        <v>1515.5999974906445</v>
      </c>
      <c r="R524" s="164"/>
      <c r="T524" s="33"/>
    </row>
    <row r="525" spans="1:20" x14ac:dyDescent="0.25">
      <c r="A525" s="33"/>
      <c r="C525" s="163"/>
      <c r="D525" s="174">
        <v>10766</v>
      </c>
      <c r="E525" s="157" t="s">
        <v>629</v>
      </c>
      <c r="F525" s="157" t="s">
        <v>598</v>
      </c>
      <c r="G525" s="158">
        <v>35769</v>
      </c>
      <c r="H525" s="156" t="s">
        <v>594</v>
      </c>
      <c r="I525" s="159">
        <v>157.55000000000001</v>
      </c>
      <c r="J525" s="157" t="s">
        <v>629</v>
      </c>
      <c r="K525" s="156" t="s">
        <v>630</v>
      </c>
      <c r="L525" s="156" t="s">
        <v>589</v>
      </c>
      <c r="M525" s="156" t="s">
        <v>596</v>
      </c>
      <c r="N525" s="156" t="s">
        <v>800</v>
      </c>
      <c r="O525" s="156">
        <v>1997</v>
      </c>
      <c r="P525" s="156">
        <v>4</v>
      </c>
      <c r="Q525" s="175">
        <v>2310</v>
      </c>
      <c r="R525" s="164"/>
      <c r="T525" s="33"/>
    </row>
    <row r="526" spans="1:20" x14ac:dyDescent="0.25">
      <c r="A526" s="33"/>
      <c r="C526" s="163"/>
      <c r="D526" s="174">
        <v>10767</v>
      </c>
      <c r="E526" s="157" t="s">
        <v>606</v>
      </c>
      <c r="F526" s="157" t="s">
        <v>598</v>
      </c>
      <c r="G526" s="158">
        <v>35769</v>
      </c>
      <c r="H526" s="156" t="s">
        <v>587</v>
      </c>
      <c r="I526" s="159">
        <v>1.59</v>
      </c>
      <c r="J526" s="157" t="s">
        <v>606</v>
      </c>
      <c r="K526" s="156" t="s">
        <v>607</v>
      </c>
      <c r="L526" s="156" t="s">
        <v>589</v>
      </c>
      <c r="M526" s="156" t="s">
        <v>608</v>
      </c>
      <c r="N526" s="156" t="s">
        <v>800</v>
      </c>
      <c r="O526" s="156">
        <v>1997</v>
      </c>
      <c r="P526" s="156">
        <v>4</v>
      </c>
      <c r="Q526" s="175">
        <v>28</v>
      </c>
      <c r="R526" s="164"/>
      <c r="T526" s="33"/>
    </row>
    <row r="527" spans="1:20" x14ac:dyDescent="0.25">
      <c r="A527" s="33"/>
      <c r="C527" s="163"/>
      <c r="D527" s="174">
        <v>10768</v>
      </c>
      <c r="E527" s="157" t="s">
        <v>732</v>
      </c>
      <c r="F527" s="157" t="s">
        <v>604</v>
      </c>
      <c r="G527" s="158">
        <v>35772</v>
      </c>
      <c r="H527" s="156" t="s">
        <v>599</v>
      </c>
      <c r="I527" s="159">
        <v>146.32</v>
      </c>
      <c r="J527" s="157" t="s">
        <v>732</v>
      </c>
      <c r="K527" s="156" t="s">
        <v>733</v>
      </c>
      <c r="L527" s="156" t="s">
        <v>734</v>
      </c>
      <c r="M527" s="156" t="s">
        <v>681</v>
      </c>
      <c r="N527" s="156" t="s">
        <v>800</v>
      </c>
      <c r="O527" s="156">
        <v>1997</v>
      </c>
      <c r="P527" s="156">
        <v>4</v>
      </c>
      <c r="Q527" s="175">
        <v>1477</v>
      </c>
      <c r="R527" s="164"/>
      <c r="T527" s="33"/>
    </row>
    <row r="528" spans="1:20" x14ac:dyDescent="0.25">
      <c r="A528" s="33"/>
      <c r="C528" s="163"/>
      <c r="D528" s="174">
        <v>10769</v>
      </c>
      <c r="E528" s="157" t="s">
        <v>743</v>
      </c>
      <c r="F528" s="157" t="s">
        <v>604</v>
      </c>
      <c r="G528" s="158">
        <v>35772</v>
      </c>
      <c r="H528" s="156" t="s">
        <v>594</v>
      </c>
      <c r="I528" s="159">
        <v>65.06</v>
      </c>
      <c r="J528" s="157" t="s">
        <v>743</v>
      </c>
      <c r="K528" s="156" t="s">
        <v>744</v>
      </c>
      <c r="L528" s="156" t="s">
        <v>589</v>
      </c>
      <c r="M528" s="156" t="s">
        <v>726</v>
      </c>
      <c r="N528" s="156" t="s">
        <v>800</v>
      </c>
      <c r="O528" s="156">
        <v>1997</v>
      </c>
      <c r="P528" s="156">
        <v>4</v>
      </c>
      <c r="Q528" s="175">
        <v>1684.2749997060746</v>
      </c>
      <c r="R528" s="164"/>
      <c r="T528" s="33"/>
    </row>
    <row r="529" spans="1:20" x14ac:dyDescent="0.25">
      <c r="A529" s="33"/>
      <c r="C529" s="163"/>
      <c r="D529" s="174">
        <v>10770</v>
      </c>
      <c r="E529" s="157" t="s">
        <v>597</v>
      </c>
      <c r="F529" s="157" t="s">
        <v>633</v>
      </c>
      <c r="G529" s="158">
        <v>35773</v>
      </c>
      <c r="H529" s="156" t="s">
        <v>587</v>
      </c>
      <c r="I529" s="159">
        <v>5.32</v>
      </c>
      <c r="J529" s="157" t="s">
        <v>597</v>
      </c>
      <c r="K529" s="156" t="s">
        <v>600</v>
      </c>
      <c r="L529" s="156" t="s">
        <v>601</v>
      </c>
      <c r="M529" s="156" t="s">
        <v>602</v>
      </c>
      <c r="N529" s="156" t="s">
        <v>800</v>
      </c>
      <c r="O529" s="156">
        <v>1997</v>
      </c>
      <c r="P529" s="156">
        <v>4</v>
      </c>
      <c r="Q529" s="175">
        <v>236.25</v>
      </c>
      <c r="R529" s="164"/>
      <c r="T529" s="33"/>
    </row>
    <row r="530" spans="1:20" x14ac:dyDescent="0.25">
      <c r="A530" s="33"/>
      <c r="C530" s="163"/>
      <c r="D530" s="174">
        <v>10771</v>
      </c>
      <c r="E530" s="157" t="s">
        <v>622</v>
      </c>
      <c r="F530" s="157" t="s">
        <v>613</v>
      </c>
      <c r="G530" s="158">
        <v>35774</v>
      </c>
      <c r="H530" s="156" t="s">
        <v>599</v>
      </c>
      <c r="I530" s="159">
        <v>11.19</v>
      </c>
      <c r="J530" s="157" t="s">
        <v>622</v>
      </c>
      <c r="K530" s="156" t="s">
        <v>624</v>
      </c>
      <c r="L530" s="156" t="s">
        <v>589</v>
      </c>
      <c r="M530" s="156" t="s">
        <v>625</v>
      </c>
      <c r="N530" s="156" t="s">
        <v>800</v>
      </c>
      <c r="O530" s="156">
        <v>1997</v>
      </c>
      <c r="P530" s="156">
        <v>4</v>
      </c>
      <c r="Q530" s="175">
        <v>344</v>
      </c>
      <c r="R530" s="164"/>
      <c r="T530" s="33"/>
    </row>
    <row r="531" spans="1:20" x14ac:dyDescent="0.25">
      <c r="A531" s="33"/>
      <c r="C531" s="163"/>
      <c r="D531" s="174">
        <v>10772</v>
      </c>
      <c r="E531" s="157" t="s">
        <v>667</v>
      </c>
      <c r="F531" s="157" t="s">
        <v>604</v>
      </c>
      <c r="G531" s="158">
        <v>35774</v>
      </c>
      <c r="H531" s="156" t="s">
        <v>599</v>
      </c>
      <c r="I531" s="159">
        <v>91.28</v>
      </c>
      <c r="J531" s="157" t="s">
        <v>667</v>
      </c>
      <c r="K531" s="156" t="s">
        <v>668</v>
      </c>
      <c r="L531" s="156" t="s">
        <v>589</v>
      </c>
      <c r="M531" s="156" t="s">
        <v>596</v>
      </c>
      <c r="N531" s="156" t="s">
        <v>800</v>
      </c>
      <c r="O531" s="156">
        <v>1997</v>
      </c>
      <c r="P531" s="156">
        <v>4</v>
      </c>
      <c r="Q531" s="175">
        <v>3603.22</v>
      </c>
      <c r="R531" s="164"/>
      <c r="T531" s="33"/>
    </row>
    <row r="532" spans="1:20" x14ac:dyDescent="0.25">
      <c r="A532" s="33"/>
      <c r="C532" s="163"/>
      <c r="D532" s="174">
        <v>10773</v>
      </c>
      <c r="E532" s="157" t="s">
        <v>622</v>
      </c>
      <c r="F532" s="157" t="s">
        <v>623</v>
      </c>
      <c r="G532" s="158">
        <v>35775</v>
      </c>
      <c r="H532" s="156" t="s">
        <v>587</v>
      </c>
      <c r="I532" s="159">
        <v>96.43</v>
      </c>
      <c r="J532" s="157" t="s">
        <v>622</v>
      </c>
      <c r="K532" s="156" t="s">
        <v>624</v>
      </c>
      <c r="L532" s="156" t="s">
        <v>589</v>
      </c>
      <c r="M532" s="156" t="s">
        <v>625</v>
      </c>
      <c r="N532" s="156" t="s">
        <v>800</v>
      </c>
      <c r="O532" s="156">
        <v>1997</v>
      </c>
      <c r="P532" s="156">
        <v>4</v>
      </c>
      <c r="Q532" s="175">
        <v>2030.3999972306192</v>
      </c>
      <c r="R532" s="164"/>
      <c r="T532" s="33"/>
    </row>
    <row r="533" spans="1:20" x14ac:dyDescent="0.25">
      <c r="A533" s="33"/>
      <c r="C533" s="163"/>
      <c r="D533" s="174">
        <v>10774</v>
      </c>
      <c r="E533" s="157" t="s">
        <v>637</v>
      </c>
      <c r="F533" s="157" t="s">
        <v>598</v>
      </c>
      <c r="G533" s="158">
        <v>35775</v>
      </c>
      <c r="H533" s="156" t="s">
        <v>594</v>
      </c>
      <c r="I533" s="159">
        <v>48.2</v>
      </c>
      <c r="J533" s="157" t="s">
        <v>637</v>
      </c>
      <c r="K533" s="156" t="s">
        <v>638</v>
      </c>
      <c r="L533" s="156" t="s">
        <v>589</v>
      </c>
      <c r="M533" s="156" t="s">
        <v>639</v>
      </c>
      <c r="N533" s="156" t="s">
        <v>800</v>
      </c>
      <c r="O533" s="156">
        <v>1997</v>
      </c>
      <c r="P533" s="156">
        <v>4</v>
      </c>
      <c r="Q533" s="175">
        <v>868.75</v>
      </c>
      <c r="R533" s="164"/>
      <c r="T533" s="33"/>
    </row>
    <row r="534" spans="1:20" x14ac:dyDescent="0.25">
      <c r="A534" s="33"/>
      <c r="C534" s="163"/>
      <c r="D534" s="174">
        <v>10775</v>
      </c>
      <c r="E534" s="157" t="s">
        <v>794</v>
      </c>
      <c r="F534" s="157" t="s">
        <v>679</v>
      </c>
      <c r="G534" s="158">
        <v>35776</v>
      </c>
      <c r="H534" s="156" t="s">
        <v>594</v>
      </c>
      <c r="I534" s="159">
        <v>20.25</v>
      </c>
      <c r="J534" s="157" t="s">
        <v>794</v>
      </c>
      <c r="K534" s="156" t="s">
        <v>795</v>
      </c>
      <c r="L534" s="156" t="s">
        <v>796</v>
      </c>
      <c r="M534" s="156" t="s">
        <v>636</v>
      </c>
      <c r="N534" s="156" t="s">
        <v>800</v>
      </c>
      <c r="O534" s="156">
        <v>1997</v>
      </c>
      <c r="P534" s="156">
        <v>4</v>
      </c>
      <c r="Q534" s="175">
        <v>228</v>
      </c>
      <c r="R534" s="164"/>
      <c r="T534" s="33"/>
    </row>
    <row r="535" spans="1:20" x14ac:dyDescent="0.25">
      <c r="A535" s="33"/>
      <c r="C535" s="163"/>
      <c r="D535" s="174">
        <v>10776</v>
      </c>
      <c r="E535" s="157" t="s">
        <v>622</v>
      </c>
      <c r="F535" s="157" t="s">
        <v>623</v>
      </c>
      <c r="G535" s="158">
        <v>35779</v>
      </c>
      <c r="H535" s="156" t="s">
        <v>587</v>
      </c>
      <c r="I535" s="159">
        <v>351.53</v>
      </c>
      <c r="J535" s="157" t="s">
        <v>622</v>
      </c>
      <c r="K535" s="156" t="s">
        <v>624</v>
      </c>
      <c r="L535" s="156" t="s">
        <v>589</v>
      </c>
      <c r="M535" s="156" t="s">
        <v>625</v>
      </c>
      <c r="N535" s="156" t="s">
        <v>800</v>
      </c>
      <c r="O535" s="156">
        <v>1997</v>
      </c>
      <c r="P535" s="156">
        <v>4</v>
      </c>
      <c r="Q535" s="175">
        <v>6635.274994796142</v>
      </c>
      <c r="R535" s="164"/>
      <c r="T535" s="33"/>
    </row>
    <row r="536" spans="1:20" x14ac:dyDescent="0.25">
      <c r="A536" s="33"/>
      <c r="C536" s="163"/>
      <c r="D536" s="174">
        <v>10777</v>
      </c>
      <c r="E536" s="157" t="s">
        <v>769</v>
      </c>
      <c r="F536" s="157" t="s">
        <v>679</v>
      </c>
      <c r="G536" s="158">
        <v>35779</v>
      </c>
      <c r="H536" s="156" t="s">
        <v>599</v>
      </c>
      <c r="I536" s="159">
        <v>3.01</v>
      </c>
      <c r="J536" s="157" t="s">
        <v>769</v>
      </c>
      <c r="K536" s="156" t="s">
        <v>770</v>
      </c>
      <c r="L536" s="156" t="s">
        <v>617</v>
      </c>
      <c r="M536" s="156" t="s">
        <v>602</v>
      </c>
      <c r="N536" s="156" t="s">
        <v>800</v>
      </c>
      <c r="O536" s="156">
        <v>1997</v>
      </c>
      <c r="P536" s="156">
        <v>4</v>
      </c>
      <c r="Q536" s="175">
        <v>223.99999916553497</v>
      </c>
      <c r="R536" s="164"/>
      <c r="T536" s="33"/>
    </row>
    <row r="537" spans="1:20" x14ac:dyDescent="0.25">
      <c r="A537" s="33"/>
      <c r="C537" s="163"/>
      <c r="D537" s="174">
        <v>10778</v>
      </c>
      <c r="E537" s="157" t="s">
        <v>665</v>
      </c>
      <c r="F537" s="157" t="s">
        <v>604</v>
      </c>
      <c r="G537" s="158">
        <v>35780</v>
      </c>
      <c r="H537" s="156" t="s">
        <v>594</v>
      </c>
      <c r="I537" s="159">
        <v>6.79</v>
      </c>
      <c r="J537" s="157" t="s">
        <v>665</v>
      </c>
      <c r="K537" s="156" t="s">
        <v>666</v>
      </c>
      <c r="L537" s="156" t="s">
        <v>589</v>
      </c>
      <c r="M537" s="156" t="s">
        <v>639</v>
      </c>
      <c r="N537" s="156" t="s">
        <v>800</v>
      </c>
      <c r="O537" s="156">
        <v>1997</v>
      </c>
      <c r="P537" s="156">
        <v>4</v>
      </c>
      <c r="Q537" s="175">
        <v>96.5</v>
      </c>
      <c r="R537" s="164"/>
      <c r="T537" s="33"/>
    </row>
    <row r="538" spans="1:20" x14ac:dyDescent="0.25">
      <c r="A538" s="33"/>
      <c r="C538" s="163"/>
      <c r="D538" s="174">
        <v>10779</v>
      </c>
      <c r="E538" s="157" t="s">
        <v>663</v>
      </c>
      <c r="F538" s="157" t="s">
        <v>604</v>
      </c>
      <c r="G538" s="158">
        <v>35780</v>
      </c>
      <c r="H538" s="156" t="s">
        <v>599</v>
      </c>
      <c r="I538" s="159">
        <v>58.13</v>
      </c>
      <c r="J538" s="157" t="s">
        <v>663</v>
      </c>
      <c r="K538" s="156" t="s">
        <v>664</v>
      </c>
      <c r="L538" s="156" t="s">
        <v>589</v>
      </c>
      <c r="M538" s="156" t="s">
        <v>596</v>
      </c>
      <c r="N538" s="156" t="s">
        <v>800</v>
      </c>
      <c r="O538" s="156">
        <v>1997</v>
      </c>
      <c r="P538" s="156">
        <v>4</v>
      </c>
      <c r="Q538" s="175">
        <v>1335</v>
      </c>
      <c r="R538" s="164"/>
      <c r="T538" s="33"/>
    </row>
    <row r="539" spans="1:20" x14ac:dyDescent="0.25">
      <c r="A539" s="33"/>
      <c r="C539" s="163"/>
      <c r="D539" s="174">
        <v>10780</v>
      </c>
      <c r="E539" s="157" t="s">
        <v>672</v>
      </c>
      <c r="F539" s="157" t="s">
        <v>641</v>
      </c>
      <c r="G539" s="158">
        <v>35780</v>
      </c>
      <c r="H539" s="156" t="s">
        <v>594</v>
      </c>
      <c r="I539" s="159">
        <v>42.13</v>
      </c>
      <c r="J539" s="157" t="s">
        <v>672</v>
      </c>
      <c r="K539" s="156" t="s">
        <v>673</v>
      </c>
      <c r="L539" s="156" t="s">
        <v>674</v>
      </c>
      <c r="M539" s="156" t="s">
        <v>621</v>
      </c>
      <c r="N539" s="156" t="s">
        <v>800</v>
      </c>
      <c r="O539" s="156">
        <v>1997</v>
      </c>
      <c r="P539" s="156">
        <v>4</v>
      </c>
      <c r="Q539" s="175">
        <v>720</v>
      </c>
      <c r="R539" s="164"/>
      <c r="T539" s="33"/>
    </row>
    <row r="540" spans="1:20" x14ac:dyDescent="0.25">
      <c r="A540" s="33"/>
      <c r="C540" s="163"/>
      <c r="D540" s="174">
        <v>10781</v>
      </c>
      <c r="E540" s="157" t="s">
        <v>643</v>
      </c>
      <c r="F540" s="157" t="s">
        <v>641</v>
      </c>
      <c r="G540" s="158">
        <v>35781</v>
      </c>
      <c r="H540" s="156" t="s">
        <v>587</v>
      </c>
      <c r="I540" s="159">
        <v>73.16</v>
      </c>
      <c r="J540" s="157" t="s">
        <v>643</v>
      </c>
      <c r="K540" s="156" t="s">
        <v>644</v>
      </c>
      <c r="L540" s="156" t="s">
        <v>589</v>
      </c>
      <c r="M540" s="156" t="s">
        <v>645</v>
      </c>
      <c r="N540" s="156" t="s">
        <v>800</v>
      </c>
      <c r="O540" s="156">
        <v>1997</v>
      </c>
      <c r="P540" s="156">
        <v>4</v>
      </c>
      <c r="Q540" s="175">
        <v>975.87999766841529</v>
      </c>
      <c r="R540" s="164"/>
      <c r="T540" s="33"/>
    </row>
    <row r="541" spans="1:20" x14ac:dyDescent="0.25">
      <c r="A541" s="33"/>
      <c r="C541" s="163"/>
      <c r="D541" s="174">
        <v>10782</v>
      </c>
      <c r="E541" s="157" t="s">
        <v>781</v>
      </c>
      <c r="F541" s="157" t="s">
        <v>613</v>
      </c>
      <c r="G541" s="158">
        <v>35781</v>
      </c>
      <c r="H541" s="156" t="s">
        <v>587</v>
      </c>
      <c r="I541" s="159">
        <v>1.1000000000000001</v>
      </c>
      <c r="J541" s="157" t="s">
        <v>781</v>
      </c>
      <c r="K541" s="156" t="s">
        <v>765</v>
      </c>
      <c r="L541" s="156" t="s">
        <v>589</v>
      </c>
      <c r="M541" s="156" t="s">
        <v>766</v>
      </c>
      <c r="N541" s="156" t="s">
        <v>800</v>
      </c>
      <c r="O541" s="156">
        <v>1997</v>
      </c>
      <c r="P541" s="156">
        <v>4</v>
      </c>
      <c r="Q541" s="175">
        <v>12.5</v>
      </c>
      <c r="R541" s="164"/>
      <c r="T541" s="33"/>
    </row>
    <row r="542" spans="1:20" x14ac:dyDescent="0.25">
      <c r="A542" s="33"/>
      <c r="C542" s="163"/>
      <c r="D542" s="174">
        <v>10783</v>
      </c>
      <c r="E542" s="157" t="s">
        <v>597</v>
      </c>
      <c r="F542" s="157" t="s">
        <v>598</v>
      </c>
      <c r="G542" s="158">
        <v>35782</v>
      </c>
      <c r="H542" s="156" t="s">
        <v>599</v>
      </c>
      <c r="I542" s="159">
        <v>124.98</v>
      </c>
      <c r="J542" s="157" t="s">
        <v>597</v>
      </c>
      <c r="K542" s="156" t="s">
        <v>600</v>
      </c>
      <c r="L542" s="156" t="s">
        <v>601</v>
      </c>
      <c r="M542" s="156" t="s">
        <v>602</v>
      </c>
      <c r="N542" s="156" t="s">
        <v>800</v>
      </c>
      <c r="O542" s="156">
        <v>1997</v>
      </c>
      <c r="P542" s="156">
        <v>4</v>
      </c>
      <c r="Q542" s="175">
        <v>1442.5</v>
      </c>
      <c r="R542" s="164"/>
      <c r="T542" s="33"/>
    </row>
    <row r="543" spans="1:20" x14ac:dyDescent="0.25">
      <c r="A543" s="33"/>
      <c r="C543" s="163"/>
      <c r="D543" s="174">
        <v>10784</v>
      </c>
      <c r="E543" s="157" t="s">
        <v>659</v>
      </c>
      <c r="F543" s="157" t="s">
        <v>598</v>
      </c>
      <c r="G543" s="158">
        <v>35782</v>
      </c>
      <c r="H543" s="156" t="s">
        <v>587</v>
      </c>
      <c r="I543" s="159">
        <v>70.09</v>
      </c>
      <c r="J543" s="157" t="s">
        <v>659</v>
      </c>
      <c r="K543" s="156" t="s">
        <v>660</v>
      </c>
      <c r="L543" s="156" t="s">
        <v>589</v>
      </c>
      <c r="M543" s="156" t="s">
        <v>661</v>
      </c>
      <c r="N543" s="156" t="s">
        <v>800</v>
      </c>
      <c r="O543" s="156">
        <v>1997</v>
      </c>
      <c r="P543" s="156">
        <v>4</v>
      </c>
      <c r="Q543" s="175">
        <v>1487.9999935626984</v>
      </c>
      <c r="R543" s="164"/>
      <c r="T543" s="33"/>
    </row>
    <row r="544" spans="1:20" x14ac:dyDescent="0.25">
      <c r="A544" s="33"/>
      <c r="C544" s="163"/>
      <c r="D544" s="174">
        <v>10785</v>
      </c>
      <c r="E544" s="157" t="s">
        <v>648</v>
      </c>
      <c r="F544" s="157" t="s">
        <v>623</v>
      </c>
      <c r="G544" s="158">
        <v>35782</v>
      </c>
      <c r="H544" s="156" t="s">
        <v>587</v>
      </c>
      <c r="I544" s="159">
        <v>1.51</v>
      </c>
      <c r="J544" s="157" t="s">
        <v>648</v>
      </c>
      <c r="K544" s="156" t="s">
        <v>649</v>
      </c>
      <c r="L544" s="156" t="s">
        <v>650</v>
      </c>
      <c r="M544" s="156" t="s">
        <v>621</v>
      </c>
      <c r="N544" s="156" t="s">
        <v>800</v>
      </c>
      <c r="O544" s="156">
        <v>1997</v>
      </c>
      <c r="P544" s="156">
        <v>4</v>
      </c>
      <c r="Q544" s="175">
        <v>387.5</v>
      </c>
      <c r="R544" s="164"/>
      <c r="T544" s="33"/>
    </row>
    <row r="545" spans="1:20" x14ac:dyDescent="0.25">
      <c r="A545" s="33"/>
      <c r="C545" s="163"/>
      <c r="D545" s="174">
        <v>10786</v>
      </c>
      <c r="E545" s="157" t="s">
        <v>745</v>
      </c>
      <c r="F545" s="157" t="s">
        <v>633</v>
      </c>
      <c r="G545" s="158">
        <v>35783</v>
      </c>
      <c r="H545" s="156" t="s">
        <v>594</v>
      </c>
      <c r="I545" s="159">
        <v>110.87</v>
      </c>
      <c r="J545" s="157" t="s">
        <v>745</v>
      </c>
      <c r="K545" s="156" t="s">
        <v>683</v>
      </c>
      <c r="L545" s="156" t="s">
        <v>617</v>
      </c>
      <c r="M545" s="156" t="s">
        <v>602</v>
      </c>
      <c r="N545" s="156" t="s">
        <v>800</v>
      </c>
      <c r="O545" s="156">
        <v>1997</v>
      </c>
      <c r="P545" s="156">
        <v>4</v>
      </c>
      <c r="Q545" s="175">
        <v>1531.0799942962826</v>
      </c>
      <c r="R545" s="164"/>
      <c r="T545" s="33"/>
    </row>
    <row r="546" spans="1:20" x14ac:dyDescent="0.25">
      <c r="A546" s="33"/>
      <c r="C546" s="163"/>
      <c r="D546" s="174">
        <v>10787</v>
      </c>
      <c r="E546" s="157" t="s">
        <v>728</v>
      </c>
      <c r="F546" s="157" t="s">
        <v>641</v>
      </c>
      <c r="G546" s="158">
        <v>35783</v>
      </c>
      <c r="H546" s="156" t="s">
        <v>594</v>
      </c>
      <c r="I546" s="159">
        <v>249.93</v>
      </c>
      <c r="J546" s="157" t="s">
        <v>728</v>
      </c>
      <c r="K546" s="156" t="s">
        <v>729</v>
      </c>
      <c r="L546" s="156" t="s">
        <v>589</v>
      </c>
      <c r="M546" s="156" t="s">
        <v>590</v>
      </c>
      <c r="N546" s="156" t="s">
        <v>800</v>
      </c>
      <c r="O546" s="156">
        <v>1997</v>
      </c>
      <c r="P546" s="156">
        <v>4</v>
      </c>
      <c r="Q546" s="175">
        <v>2622.7599979430438</v>
      </c>
      <c r="R546" s="164"/>
      <c r="T546" s="33"/>
    </row>
    <row r="547" spans="1:20" x14ac:dyDescent="0.25">
      <c r="A547" s="33"/>
      <c r="C547" s="163"/>
      <c r="D547" s="174">
        <v>10788</v>
      </c>
      <c r="E547" s="157" t="s">
        <v>657</v>
      </c>
      <c r="F547" s="157" t="s">
        <v>623</v>
      </c>
      <c r="G547" s="158">
        <v>35786</v>
      </c>
      <c r="H547" s="156" t="s">
        <v>599</v>
      </c>
      <c r="I547" s="159">
        <v>42.7</v>
      </c>
      <c r="J547" s="157" t="s">
        <v>657</v>
      </c>
      <c r="K547" s="156" t="s">
        <v>658</v>
      </c>
      <c r="L547" s="156" t="s">
        <v>589</v>
      </c>
      <c r="M547" s="156" t="s">
        <v>596</v>
      </c>
      <c r="N547" s="156" t="s">
        <v>800</v>
      </c>
      <c r="O547" s="156">
        <v>1997</v>
      </c>
      <c r="P547" s="156">
        <v>4</v>
      </c>
      <c r="Q547" s="175">
        <v>731.49999942630529</v>
      </c>
      <c r="R547" s="164"/>
      <c r="T547" s="33"/>
    </row>
    <row r="548" spans="1:20" x14ac:dyDescent="0.25">
      <c r="A548" s="33"/>
      <c r="C548" s="163"/>
      <c r="D548" s="174">
        <v>10789</v>
      </c>
      <c r="E548" s="157" t="s">
        <v>762</v>
      </c>
      <c r="F548" s="157" t="s">
        <v>623</v>
      </c>
      <c r="G548" s="158">
        <v>35786</v>
      </c>
      <c r="H548" s="156" t="s">
        <v>599</v>
      </c>
      <c r="I548" s="159">
        <v>100.6</v>
      </c>
      <c r="J548" s="157" t="s">
        <v>762</v>
      </c>
      <c r="K548" s="156" t="s">
        <v>763</v>
      </c>
      <c r="L548" s="156" t="s">
        <v>589</v>
      </c>
      <c r="M548" s="156" t="s">
        <v>590</v>
      </c>
      <c r="N548" s="156" t="s">
        <v>800</v>
      </c>
      <c r="O548" s="156">
        <v>1997</v>
      </c>
      <c r="P548" s="156">
        <v>4</v>
      </c>
      <c r="Q548" s="175">
        <v>3687</v>
      </c>
      <c r="R548" s="164"/>
      <c r="T548" s="33"/>
    </row>
    <row r="549" spans="1:20" x14ac:dyDescent="0.25">
      <c r="A549" s="33"/>
      <c r="C549" s="163"/>
      <c r="D549" s="174">
        <v>10790</v>
      </c>
      <c r="E549" s="157" t="s">
        <v>769</v>
      </c>
      <c r="F549" s="157" t="s">
        <v>593</v>
      </c>
      <c r="G549" s="158">
        <v>35786</v>
      </c>
      <c r="H549" s="156" t="s">
        <v>594</v>
      </c>
      <c r="I549" s="159">
        <v>28.23</v>
      </c>
      <c r="J549" s="157" t="s">
        <v>769</v>
      </c>
      <c r="K549" s="156" t="s">
        <v>770</v>
      </c>
      <c r="L549" s="156" t="s">
        <v>617</v>
      </c>
      <c r="M549" s="156" t="s">
        <v>602</v>
      </c>
      <c r="N549" s="156" t="s">
        <v>800</v>
      </c>
      <c r="O549" s="156">
        <v>1997</v>
      </c>
      <c r="P549" s="156">
        <v>4</v>
      </c>
      <c r="Q549" s="175">
        <v>722.49999493360519</v>
      </c>
      <c r="R549" s="164"/>
      <c r="T549" s="33"/>
    </row>
    <row r="550" spans="1:20" x14ac:dyDescent="0.25">
      <c r="A550" s="33"/>
      <c r="C550" s="163"/>
      <c r="D550" s="174">
        <v>10791</v>
      </c>
      <c r="E550" s="157" t="s">
        <v>646</v>
      </c>
      <c r="F550" s="157" t="s">
        <v>593</v>
      </c>
      <c r="G550" s="158">
        <v>35787</v>
      </c>
      <c r="H550" s="156" t="s">
        <v>599</v>
      </c>
      <c r="I550" s="159">
        <v>16.850000000000001</v>
      </c>
      <c r="J550" s="157" t="s">
        <v>646</v>
      </c>
      <c r="K550" s="156" t="s">
        <v>647</v>
      </c>
      <c r="L550" s="156" t="s">
        <v>589</v>
      </c>
      <c r="M550" s="156" t="s">
        <v>596</v>
      </c>
      <c r="N550" s="156" t="s">
        <v>800</v>
      </c>
      <c r="O550" s="156">
        <v>1997</v>
      </c>
      <c r="P550" s="156">
        <v>4</v>
      </c>
      <c r="Q550" s="175">
        <v>1829.7569985649734</v>
      </c>
      <c r="R550" s="164"/>
      <c r="T550" s="33"/>
    </row>
    <row r="551" spans="1:20" x14ac:dyDescent="0.25">
      <c r="A551" s="33"/>
      <c r="C551" s="163"/>
      <c r="D551" s="174">
        <v>10792</v>
      </c>
      <c r="E551" s="157" t="s">
        <v>746</v>
      </c>
      <c r="F551" s="157" t="s">
        <v>623</v>
      </c>
      <c r="G551" s="158">
        <v>35787</v>
      </c>
      <c r="H551" s="156" t="s">
        <v>587</v>
      </c>
      <c r="I551" s="159">
        <v>23.79</v>
      </c>
      <c r="J551" s="157" t="s">
        <v>747</v>
      </c>
      <c r="K551" s="156" t="s">
        <v>748</v>
      </c>
      <c r="L551" s="156" t="s">
        <v>589</v>
      </c>
      <c r="M551" s="156" t="s">
        <v>749</v>
      </c>
      <c r="N551" s="156" t="s">
        <v>800</v>
      </c>
      <c r="O551" s="156">
        <v>1997</v>
      </c>
      <c r="P551" s="156">
        <v>4</v>
      </c>
      <c r="Q551" s="175">
        <v>399.85</v>
      </c>
      <c r="R551" s="164"/>
      <c r="T551" s="33"/>
    </row>
    <row r="552" spans="1:20" x14ac:dyDescent="0.25">
      <c r="A552" s="33"/>
      <c r="C552" s="163"/>
      <c r="D552" s="174">
        <v>10793</v>
      </c>
      <c r="E552" s="157" t="s">
        <v>732</v>
      </c>
      <c r="F552" s="157" t="s">
        <v>604</v>
      </c>
      <c r="G552" s="158">
        <v>35788</v>
      </c>
      <c r="H552" s="156" t="s">
        <v>587</v>
      </c>
      <c r="I552" s="159">
        <v>4.5199999999999996</v>
      </c>
      <c r="J552" s="157" t="s">
        <v>732</v>
      </c>
      <c r="K552" s="156" t="s">
        <v>733</v>
      </c>
      <c r="L552" s="156" t="s">
        <v>734</v>
      </c>
      <c r="M552" s="156" t="s">
        <v>681</v>
      </c>
      <c r="N552" s="156" t="s">
        <v>800</v>
      </c>
      <c r="O552" s="156">
        <v>1997</v>
      </c>
      <c r="P552" s="156">
        <v>4</v>
      </c>
      <c r="Q552" s="175">
        <v>191.1</v>
      </c>
      <c r="R552" s="164"/>
      <c r="T552" s="33"/>
    </row>
    <row r="553" spans="1:20" x14ac:dyDescent="0.25">
      <c r="A553" s="33"/>
      <c r="C553" s="163"/>
      <c r="D553" s="174">
        <v>10794</v>
      </c>
      <c r="E553" s="157" t="s">
        <v>631</v>
      </c>
      <c r="F553" s="157" t="s">
        <v>593</v>
      </c>
      <c r="G553" s="158">
        <v>35788</v>
      </c>
      <c r="H553" s="156" t="s">
        <v>594</v>
      </c>
      <c r="I553" s="159">
        <v>21.49</v>
      </c>
      <c r="J553" s="157" t="s">
        <v>631</v>
      </c>
      <c r="K553" s="156" t="s">
        <v>600</v>
      </c>
      <c r="L553" s="156" t="s">
        <v>601</v>
      </c>
      <c r="M553" s="156" t="s">
        <v>602</v>
      </c>
      <c r="N553" s="156" t="s">
        <v>800</v>
      </c>
      <c r="O553" s="156">
        <v>1997</v>
      </c>
      <c r="P553" s="156">
        <v>4</v>
      </c>
      <c r="Q553" s="175">
        <v>314.75999882742764</v>
      </c>
      <c r="R553" s="164"/>
      <c r="T553" s="33"/>
    </row>
    <row r="554" spans="1:20" x14ac:dyDescent="0.25">
      <c r="A554" s="33"/>
      <c r="C554" s="163"/>
      <c r="D554" s="174">
        <v>10795</v>
      </c>
      <c r="E554" s="157" t="s">
        <v>622</v>
      </c>
      <c r="F554" s="157" t="s">
        <v>633</v>
      </c>
      <c r="G554" s="158">
        <v>35788</v>
      </c>
      <c r="H554" s="156" t="s">
        <v>599</v>
      </c>
      <c r="I554" s="159">
        <v>126.66</v>
      </c>
      <c r="J554" s="157" t="s">
        <v>622</v>
      </c>
      <c r="K554" s="156" t="s">
        <v>624</v>
      </c>
      <c r="L554" s="156" t="s">
        <v>589</v>
      </c>
      <c r="M554" s="156" t="s">
        <v>625</v>
      </c>
      <c r="N554" s="156" t="s">
        <v>800</v>
      </c>
      <c r="O554" s="156">
        <v>1997</v>
      </c>
      <c r="P554" s="156">
        <v>4</v>
      </c>
      <c r="Q554" s="175">
        <v>2158</v>
      </c>
      <c r="R554" s="164"/>
      <c r="T554" s="33"/>
    </row>
    <row r="555" spans="1:20" x14ac:dyDescent="0.25">
      <c r="A555" s="33"/>
      <c r="C555" s="163"/>
      <c r="D555" s="174">
        <v>10796</v>
      </c>
      <c r="E555" s="157" t="s">
        <v>618</v>
      </c>
      <c r="F555" s="157" t="s">
        <v>604</v>
      </c>
      <c r="G555" s="158">
        <v>35789</v>
      </c>
      <c r="H555" s="156" t="s">
        <v>594</v>
      </c>
      <c r="I555" s="159">
        <v>26.52</v>
      </c>
      <c r="J555" s="157" t="s">
        <v>618</v>
      </c>
      <c r="K555" s="156" t="s">
        <v>619</v>
      </c>
      <c r="L555" s="156" t="s">
        <v>620</v>
      </c>
      <c r="M555" s="156" t="s">
        <v>621</v>
      </c>
      <c r="N555" s="156" t="s">
        <v>800</v>
      </c>
      <c r="O555" s="156">
        <v>1997</v>
      </c>
      <c r="P555" s="156">
        <v>4</v>
      </c>
      <c r="Q555" s="175">
        <v>2341.3639920023084</v>
      </c>
      <c r="R555" s="164"/>
      <c r="T555" s="33"/>
    </row>
    <row r="556" spans="1:20" x14ac:dyDescent="0.25">
      <c r="A556" s="33"/>
      <c r="C556" s="163"/>
      <c r="D556" s="174">
        <v>10797</v>
      </c>
      <c r="E556" s="157" t="s">
        <v>736</v>
      </c>
      <c r="F556" s="157" t="s">
        <v>679</v>
      </c>
      <c r="G556" s="158">
        <v>35789</v>
      </c>
      <c r="H556" s="156" t="s">
        <v>599</v>
      </c>
      <c r="I556" s="159">
        <v>33.35</v>
      </c>
      <c r="J556" s="157" t="s">
        <v>736</v>
      </c>
      <c r="K556" s="156" t="s">
        <v>737</v>
      </c>
      <c r="L556" s="156" t="s">
        <v>589</v>
      </c>
      <c r="M556" s="156" t="s">
        <v>596</v>
      </c>
      <c r="N556" s="156" t="s">
        <v>800</v>
      </c>
      <c r="O556" s="156">
        <v>1997</v>
      </c>
      <c r="P556" s="156">
        <v>4</v>
      </c>
      <c r="Q556" s="175">
        <v>420</v>
      </c>
      <c r="R556" s="164"/>
      <c r="T556" s="33"/>
    </row>
    <row r="557" spans="1:20" x14ac:dyDescent="0.25">
      <c r="A557" s="33"/>
      <c r="C557" s="163"/>
      <c r="D557" s="174">
        <v>10798</v>
      </c>
      <c r="E557" s="157" t="s">
        <v>703</v>
      </c>
      <c r="F557" s="157" t="s">
        <v>641</v>
      </c>
      <c r="G557" s="158">
        <v>35790</v>
      </c>
      <c r="H557" s="156" t="s">
        <v>594</v>
      </c>
      <c r="I557" s="159">
        <v>2.33</v>
      </c>
      <c r="J557" s="157" t="s">
        <v>703</v>
      </c>
      <c r="K557" s="156" t="s">
        <v>704</v>
      </c>
      <c r="L557" s="156" t="s">
        <v>705</v>
      </c>
      <c r="M557" s="156" t="s">
        <v>681</v>
      </c>
      <c r="N557" s="156" t="s">
        <v>800</v>
      </c>
      <c r="O557" s="156">
        <v>1997</v>
      </c>
      <c r="P557" s="156">
        <v>4</v>
      </c>
      <c r="Q557" s="175">
        <v>446.6</v>
      </c>
      <c r="R557" s="164"/>
      <c r="T557" s="33"/>
    </row>
    <row r="558" spans="1:20" x14ac:dyDescent="0.25">
      <c r="A558" s="33"/>
      <c r="C558" s="163"/>
      <c r="D558" s="174">
        <v>10799</v>
      </c>
      <c r="E558" s="157" t="s">
        <v>708</v>
      </c>
      <c r="F558" s="157" t="s">
        <v>613</v>
      </c>
      <c r="G558" s="158">
        <v>35790</v>
      </c>
      <c r="H558" s="156" t="s">
        <v>587</v>
      </c>
      <c r="I558" s="159">
        <v>30.76</v>
      </c>
      <c r="J558" s="157" t="s">
        <v>708</v>
      </c>
      <c r="K558" s="156" t="s">
        <v>709</v>
      </c>
      <c r="L558" s="156" t="s">
        <v>589</v>
      </c>
      <c r="M558" s="156" t="s">
        <v>596</v>
      </c>
      <c r="N558" s="156" t="s">
        <v>800</v>
      </c>
      <c r="O558" s="156">
        <v>1997</v>
      </c>
      <c r="P558" s="156">
        <v>4</v>
      </c>
      <c r="Q558" s="175">
        <v>1553.4999987483025</v>
      </c>
      <c r="R558" s="164"/>
      <c r="T558" s="33"/>
    </row>
    <row r="559" spans="1:20" x14ac:dyDescent="0.25">
      <c r="A559" s="33"/>
      <c r="C559" s="163"/>
      <c r="D559" s="174">
        <v>10800</v>
      </c>
      <c r="E559" s="157" t="s">
        <v>735</v>
      </c>
      <c r="F559" s="157" t="s">
        <v>623</v>
      </c>
      <c r="G559" s="158">
        <v>35790</v>
      </c>
      <c r="H559" s="156" t="s">
        <v>587</v>
      </c>
      <c r="I559" s="159">
        <v>137.44</v>
      </c>
      <c r="J559" s="157" t="s">
        <v>735</v>
      </c>
      <c r="K559" s="156" t="s">
        <v>680</v>
      </c>
      <c r="L559" s="156" t="s">
        <v>589</v>
      </c>
      <c r="M559" s="156" t="s">
        <v>681</v>
      </c>
      <c r="N559" s="156" t="s">
        <v>800</v>
      </c>
      <c r="O559" s="156">
        <v>1997</v>
      </c>
      <c r="P559" s="156">
        <v>4</v>
      </c>
      <c r="Q559" s="175">
        <v>1468.934997567907</v>
      </c>
      <c r="R559" s="164"/>
      <c r="T559" s="33"/>
    </row>
    <row r="560" spans="1:20" x14ac:dyDescent="0.25">
      <c r="A560" s="33"/>
      <c r="C560" s="163"/>
      <c r="D560" s="174">
        <v>10801</v>
      </c>
      <c r="E560" s="157" t="s">
        <v>713</v>
      </c>
      <c r="F560" s="157" t="s">
        <v>598</v>
      </c>
      <c r="G560" s="158">
        <v>35793</v>
      </c>
      <c r="H560" s="156" t="s">
        <v>599</v>
      </c>
      <c r="I560" s="159">
        <v>97.09</v>
      </c>
      <c r="J560" s="157" t="s">
        <v>713</v>
      </c>
      <c r="K560" s="156" t="s">
        <v>670</v>
      </c>
      <c r="L560" s="156" t="s">
        <v>589</v>
      </c>
      <c r="M560" s="156" t="s">
        <v>671</v>
      </c>
      <c r="N560" s="156" t="s">
        <v>800</v>
      </c>
      <c r="O560" s="156">
        <v>1997</v>
      </c>
      <c r="P560" s="156">
        <v>4</v>
      </c>
      <c r="Q560" s="175">
        <v>3026.85</v>
      </c>
      <c r="R560" s="164"/>
      <c r="T560" s="33"/>
    </row>
    <row r="561" spans="1:20" x14ac:dyDescent="0.25">
      <c r="A561" s="33"/>
      <c r="C561" s="163"/>
      <c r="D561" s="174">
        <v>10802</v>
      </c>
      <c r="E561" s="157" t="s">
        <v>724</v>
      </c>
      <c r="F561" s="157" t="s">
        <v>598</v>
      </c>
      <c r="G561" s="158">
        <v>35793</v>
      </c>
      <c r="H561" s="156" t="s">
        <v>599</v>
      </c>
      <c r="I561" s="159">
        <v>257.26</v>
      </c>
      <c r="J561" s="157" t="s">
        <v>724</v>
      </c>
      <c r="K561" s="156" t="s">
        <v>725</v>
      </c>
      <c r="L561" s="156" t="s">
        <v>589</v>
      </c>
      <c r="M561" s="156" t="s">
        <v>726</v>
      </c>
      <c r="N561" s="156" t="s">
        <v>800</v>
      </c>
      <c r="O561" s="156">
        <v>1997</v>
      </c>
      <c r="P561" s="156">
        <v>4</v>
      </c>
      <c r="Q561" s="175">
        <v>2942.8125</v>
      </c>
      <c r="R561" s="164"/>
      <c r="T561" s="33"/>
    </row>
    <row r="562" spans="1:20" x14ac:dyDescent="0.25">
      <c r="A562" s="33"/>
      <c r="C562" s="163"/>
      <c r="D562" s="174">
        <v>10803</v>
      </c>
      <c r="E562" s="157" t="s">
        <v>615</v>
      </c>
      <c r="F562" s="157" t="s">
        <v>598</v>
      </c>
      <c r="G562" s="158">
        <v>35794</v>
      </c>
      <c r="H562" s="156" t="s">
        <v>594</v>
      </c>
      <c r="I562" s="159">
        <v>55.23</v>
      </c>
      <c r="J562" s="157" t="s">
        <v>615</v>
      </c>
      <c r="K562" s="156" t="s">
        <v>616</v>
      </c>
      <c r="L562" s="156" t="s">
        <v>617</v>
      </c>
      <c r="M562" s="156" t="s">
        <v>602</v>
      </c>
      <c r="N562" s="156" t="s">
        <v>800</v>
      </c>
      <c r="O562" s="156">
        <v>1997</v>
      </c>
      <c r="P562" s="156">
        <v>4</v>
      </c>
      <c r="Q562" s="175">
        <v>1193.0099990643562</v>
      </c>
      <c r="R562" s="164"/>
      <c r="T562" s="33"/>
    </row>
    <row r="563" spans="1:20" x14ac:dyDescent="0.25">
      <c r="A563" s="33"/>
      <c r="C563" s="163"/>
      <c r="D563" s="174">
        <v>10804</v>
      </c>
      <c r="E563" s="157" t="s">
        <v>735</v>
      </c>
      <c r="F563" s="157" t="s">
        <v>593</v>
      </c>
      <c r="G563" s="158">
        <v>35794</v>
      </c>
      <c r="H563" s="156" t="s">
        <v>599</v>
      </c>
      <c r="I563" s="159">
        <v>27.33</v>
      </c>
      <c r="J563" s="157" t="s">
        <v>735</v>
      </c>
      <c r="K563" s="156" t="s">
        <v>680</v>
      </c>
      <c r="L563" s="156" t="s">
        <v>589</v>
      </c>
      <c r="M563" s="156" t="s">
        <v>681</v>
      </c>
      <c r="N563" s="156" t="s">
        <v>800</v>
      </c>
      <c r="O563" s="156">
        <v>1997</v>
      </c>
      <c r="P563" s="156">
        <v>4</v>
      </c>
      <c r="Q563" s="175">
        <v>2278.3999995231629</v>
      </c>
      <c r="R563" s="164"/>
      <c r="T563" s="33"/>
    </row>
    <row r="564" spans="1:20" x14ac:dyDescent="0.25">
      <c r="A564" s="33"/>
      <c r="C564" s="163"/>
      <c r="D564" s="174">
        <v>10805</v>
      </c>
      <c r="E564" s="157" t="s">
        <v>700</v>
      </c>
      <c r="F564" s="157" t="s">
        <v>641</v>
      </c>
      <c r="G564" s="158">
        <v>35794</v>
      </c>
      <c r="H564" s="156" t="s">
        <v>587</v>
      </c>
      <c r="I564" s="159">
        <v>237.34</v>
      </c>
      <c r="J564" s="157" t="s">
        <v>700</v>
      </c>
      <c r="K564" s="156" t="s">
        <v>697</v>
      </c>
      <c r="L564" s="156" t="s">
        <v>698</v>
      </c>
      <c r="M564" s="156" t="s">
        <v>636</v>
      </c>
      <c r="N564" s="156" t="s">
        <v>800</v>
      </c>
      <c r="O564" s="156">
        <v>1997</v>
      </c>
      <c r="P564" s="156">
        <v>4</v>
      </c>
      <c r="Q564" s="175">
        <v>2775</v>
      </c>
      <c r="R564" s="164"/>
      <c r="T564" s="33"/>
    </row>
    <row r="565" spans="1:20" x14ac:dyDescent="0.25">
      <c r="A565" s="33"/>
      <c r="C565" s="163"/>
      <c r="D565" s="174">
        <v>10806</v>
      </c>
      <c r="E565" s="157" t="s">
        <v>603</v>
      </c>
      <c r="F565" s="157" t="s">
        <v>604</v>
      </c>
      <c r="G565" s="158">
        <v>35795</v>
      </c>
      <c r="H565" s="156" t="s">
        <v>599</v>
      </c>
      <c r="I565" s="159">
        <v>22.11</v>
      </c>
      <c r="J565" s="157" t="s">
        <v>603</v>
      </c>
      <c r="K565" s="156" t="s">
        <v>605</v>
      </c>
      <c r="L565" s="156" t="s">
        <v>589</v>
      </c>
      <c r="M565" s="156" t="s">
        <v>590</v>
      </c>
      <c r="N565" s="156" t="s">
        <v>800</v>
      </c>
      <c r="O565" s="156">
        <v>1997</v>
      </c>
      <c r="P565" s="156">
        <v>4</v>
      </c>
      <c r="Q565" s="175">
        <v>439.6</v>
      </c>
      <c r="R565" s="164"/>
      <c r="T565" s="33"/>
    </row>
    <row r="566" spans="1:20" x14ac:dyDescent="0.25">
      <c r="A566" s="33"/>
      <c r="C566" s="163"/>
      <c r="D566" s="174">
        <v>10807</v>
      </c>
      <c r="E566" s="157" t="s">
        <v>767</v>
      </c>
      <c r="F566" s="157" t="s">
        <v>598</v>
      </c>
      <c r="G566" s="158">
        <v>35795</v>
      </c>
      <c r="H566" s="156" t="s">
        <v>594</v>
      </c>
      <c r="I566" s="159">
        <v>1.36</v>
      </c>
      <c r="J566" s="157" t="s">
        <v>767</v>
      </c>
      <c r="K566" s="156" t="s">
        <v>768</v>
      </c>
      <c r="L566" s="156" t="s">
        <v>589</v>
      </c>
      <c r="M566" s="156" t="s">
        <v>661</v>
      </c>
      <c r="N566" s="156" t="s">
        <v>800</v>
      </c>
      <c r="O566" s="156">
        <v>1997</v>
      </c>
      <c r="P566" s="156">
        <v>4</v>
      </c>
      <c r="Q566" s="175">
        <v>18.399999999999999</v>
      </c>
      <c r="R566" s="164"/>
      <c r="T566" s="33"/>
    </row>
    <row r="567" spans="1:20" x14ac:dyDescent="0.25">
      <c r="A567" s="33"/>
      <c r="C567" s="163"/>
      <c r="D567" s="174">
        <v>10808</v>
      </c>
      <c r="E567" s="157" t="s">
        <v>693</v>
      </c>
      <c r="F567" s="157" t="s">
        <v>641</v>
      </c>
      <c r="G567" s="158">
        <v>35796</v>
      </c>
      <c r="H567" s="156" t="s">
        <v>587</v>
      </c>
      <c r="I567" s="159">
        <v>45.53</v>
      </c>
      <c r="J567" s="157" t="s">
        <v>693</v>
      </c>
      <c r="K567" s="156" t="s">
        <v>694</v>
      </c>
      <c r="L567" s="156" t="s">
        <v>695</v>
      </c>
      <c r="M567" s="156" t="s">
        <v>636</v>
      </c>
      <c r="N567" s="156" t="s">
        <v>803</v>
      </c>
      <c r="O567" s="156">
        <v>1998</v>
      </c>
      <c r="P567" s="156">
        <v>1</v>
      </c>
      <c r="Q567" s="175">
        <v>1410.999990105629</v>
      </c>
      <c r="R567" s="164"/>
      <c r="T567" s="33"/>
    </row>
    <row r="568" spans="1:20" x14ac:dyDescent="0.25">
      <c r="A568" s="33"/>
      <c r="C568" s="163"/>
      <c r="D568" s="174">
        <v>10809</v>
      </c>
      <c r="E568" s="157" t="s">
        <v>615</v>
      </c>
      <c r="F568" s="157" t="s">
        <v>679</v>
      </c>
      <c r="G568" s="158">
        <v>35796</v>
      </c>
      <c r="H568" s="156" t="s">
        <v>594</v>
      </c>
      <c r="I568" s="159">
        <v>4.87</v>
      </c>
      <c r="J568" s="157" t="s">
        <v>615</v>
      </c>
      <c r="K568" s="156" t="s">
        <v>616</v>
      </c>
      <c r="L568" s="156" t="s">
        <v>617</v>
      </c>
      <c r="M568" s="156" t="s">
        <v>602</v>
      </c>
      <c r="N568" s="156" t="s">
        <v>803</v>
      </c>
      <c r="O568" s="156">
        <v>1998</v>
      </c>
      <c r="P568" s="156">
        <v>1</v>
      </c>
      <c r="Q568" s="175">
        <v>140</v>
      </c>
      <c r="R568" s="164"/>
      <c r="T568" s="33"/>
    </row>
    <row r="569" spans="1:20" x14ac:dyDescent="0.25">
      <c r="A569" s="33"/>
      <c r="C569" s="163"/>
      <c r="D569" s="174">
        <v>10810</v>
      </c>
      <c r="E569" s="157" t="s">
        <v>776</v>
      </c>
      <c r="F569" s="157" t="s">
        <v>641</v>
      </c>
      <c r="G569" s="158">
        <v>35796</v>
      </c>
      <c r="H569" s="156" t="s">
        <v>587</v>
      </c>
      <c r="I569" s="159">
        <v>4.33</v>
      </c>
      <c r="J569" s="157" t="s">
        <v>776</v>
      </c>
      <c r="K569" s="156" t="s">
        <v>777</v>
      </c>
      <c r="L569" s="156" t="s">
        <v>757</v>
      </c>
      <c r="M569" s="156" t="s">
        <v>722</v>
      </c>
      <c r="N569" s="156" t="s">
        <v>803</v>
      </c>
      <c r="O569" s="156">
        <v>1998</v>
      </c>
      <c r="P569" s="156">
        <v>1</v>
      </c>
      <c r="Q569" s="175">
        <v>187</v>
      </c>
      <c r="R569" s="164"/>
      <c r="T569" s="33"/>
    </row>
    <row r="570" spans="1:20" x14ac:dyDescent="0.25">
      <c r="A570" s="33"/>
      <c r="C570" s="163"/>
      <c r="D570" s="174">
        <v>10811</v>
      </c>
      <c r="E570" s="157" t="s">
        <v>759</v>
      </c>
      <c r="F570" s="157" t="s">
        <v>633</v>
      </c>
      <c r="G570" s="158">
        <v>35797</v>
      </c>
      <c r="H570" s="156" t="s">
        <v>594</v>
      </c>
      <c r="I570" s="159">
        <v>31.22</v>
      </c>
      <c r="J570" s="157" t="s">
        <v>759</v>
      </c>
      <c r="K570" s="156" t="s">
        <v>760</v>
      </c>
      <c r="L570" s="156" t="s">
        <v>761</v>
      </c>
      <c r="M570" s="156" t="s">
        <v>621</v>
      </c>
      <c r="N570" s="156" t="s">
        <v>803</v>
      </c>
      <c r="O570" s="156">
        <v>1998</v>
      </c>
      <c r="P570" s="156">
        <v>1</v>
      </c>
      <c r="Q570" s="175">
        <v>852</v>
      </c>
      <c r="R570" s="164"/>
      <c r="T570" s="33"/>
    </row>
    <row r="571" spans="1:20" x14ac:dyDescent="0.25">
      <c r="A571" s="33"/>
      <c r="C571" s="163"/>
      <c r="D571" s="174">
        <v>10812</v>
      </c>
      <c r="E571" s="157" t="s">
        <v>676</v>
      </c>
      <c r="F571" s="157" t="s">
        <v>586</v>
      </c>
      <c r="G571" s="158">
        <v>35797</v>
      </c>
      <c r="H571" s="156" t="s">
        <v>594</v>
      </c>
      <c r="I571" s="159">
        <v>59.78</v>
      </c>
      <c r="J571" s="157" t="s">
        <v>676</v>
      </c>
      <c r="K571" s="156" t="s">
        <v>677</v>
      </c>
      <c r="L571" s="156" t="s">
        <v>589</v>
      </c>
      <c r="M571" s="156" t="s">
        <v>661</v>
      </c>
      <c r="N571" s="156" t="s">
        <v>803</v>
      </c>
      <c r="O571" s="156">
        <v>1998</v>
      </c>
      <c r="P571" s="156">
        <v>1</v>
      </c>
      <c r="Q571" s="175">
        <v>1692.7999976277351</v>
      </c>
      <c r="R571" s="164"/>
      <c r="T571" s="33"/>
    </row>
    <row r="572" spans="1:20" x14ac:dyDescent="0.25">
      <c r="A572" s="33"/>
      <c r="C572" s="163"/>
      <c r="D572" s="174">
        <v>10813</v>
      </c>
      <c r="E572" s="157" t="s">
        <v>675</v>
      </c>
      <c r="F572" s="157" t="s">
        <v>623</v>
      </c>
      <c r="G572" s="158">
        <v>35800</v>
      </c>
      <c r="H572" s="156" t="s">
        <v>594</v>
      </c>
      <c r="I572" s="159">
        <v>47.38</v>
      </c>
      <c r="J572" s="157" t="s">
        <v>675</v>
      </c>
      <c r="K572" s="156" t="s">
        <v>600</v>
      </c>
      <c r="L572" s="156" t="s">
        <v>601</v>
      </c>
      <c r="M572" s="156" t="s">
        <v>602</v>
      </c>
      <c r="N572" s="156" t="s">
        <v>803</v>
      </c>
      <c r="O572" s="156">
        <v>1998</v>
      </c>
      <c r="P572" s="156">
        <v>1</v>
      </c>
      <c r="Q572" s="175">
        <v>602.39999932050705</v>
      </c>
      <c r="R572" s="164"/>
      <c r="T572" s="33"/>
    </row>
    <row r="573" spans="1:20" x14ac:dyDescent="0.25">
      <c r="A573" s="33"/>
      <c r="C573" s="163"/>
      <c r="D573" s="174">
        <v>10814</v>
      </c>
      <c r="E573" s="157" t="s">
        <v>603</v>
      </c>
      <c r="F573" s="157" t="s">
        <v>604</v>
      </c>
      <c r="G573" s="158">
        <v>35800</v>
      </c>
      <c r="H573" s="156" t="s">
        <v>587</v>
      </c>
      <c r="I573" s="159">
        <v>130.94</v>
      </c>
      <c r="J573" s="157" t="s">
        <v>603</v>
      </c>
      <c r="K573" s="156" t="s">
        <v>605</v>
      </c>
      <c r="L573" s="156" t="s">
        <v>589</v>
      </c>
      <c r="M573" s="156" t="s">
        <v>590</v>
      </c>
      <c r="N573" s="156" t="s">
        <v>803</v>
      </c>
      <c r="O573" s="156">
        <v>1998</v>
      </c>
      <c r="P573" s="156">
        <v>1</v>
      </c>
      <c r="Q573" s="175">
        <v>1788.4499888122082</v>
      </c>
      <c r="R573" s="164"/>
      <c r="T573" s="33"/>
    </row>
    <row r="574" spans="1:20" x14ac:dyDescent="0.25">
      <c r="A574" s="33"/>
      <c r="C574" s="163"/>
      <c r="D574" s="174">
        <v>10815</v>
      </c>
      <c r="E574" s="157" t="s">
        <v>710</v>
      </c>
      <c r="F574" s="157" t="s">
        <v>641</v>
      </c>
      <c r="G574" s="158">
        <v>35800</v>
      </c>
      <c r="H574" s="156" t="s">
        <v>587</v>
      </c>
      <c r="I574" s="159">
        <v>14.62</v>
      </c>
      <c r="J574" s="157" t="s">
        <v>710</v>
      </c>
      <c r="K574" s="156" t="s">
        <v>711</v>
      </c>
      <c r="L574" s="156" t="s">
        <v>712</v>
      </c>
      <c r="M574" s="156" t="s">
        <v>636</v>
      </c>
      <c r="N574" s="156" t="s">
        <v>803</v>
      </c>
      <c r="O574" s="156">
        <v>1998</v>
      </c>
      <c r="P574" s="156">
        <v>1</v>
      </c>
      <c r="Q574" s="175">
        <v>40</v>
      </c>
      <c r="R574" s="164"/>
      <c r="T574" s="33"/>
    </row>
    <row r="575" spans="1:20" x14ac:dyDescent="0.25">
      <c r="A575" s="33"/>
      <c r="C575" s="163"/>
      <c r="D575" s="174">
        <v>10816</v>
      </c>
      <c r="E575" s="157" t="s">
        <v>782</v>
      </c>
      <c r="F575" s="157" t="s">
        <v>598</v>
      </c>
      <c r="G575" s="158">
        <v>35801</v>
      </c>
      <c r="H575" s="156" t="s">
        <v>599</v>
      </c>
      <c r="I575" s="159">
        <v>719.78</v>
      </c>
      <c r="J575" s="157" t="s">
        <v>782</v>
      </c>
      <c r="K575" s="156" t="s">
        <v>783</v>
      </c>
      <c r="L575" s="156" t="s">
        <v>698</v>
      </c>
      <c r="M575" s="156" t="s">
        <v>636</v>
      </c>
      <c r="N575" s="156" t="s">
        <v>803</v>
      </c>
      <c r="O575" s="156">
        <v>1998</v>
      </c>
      <c r="P575" s="156">
        <v>1</v>
      </c>
      <c r="Q575" s="175">
        <v>8446.4499933756888</v>
      </c>
      <c r="R575" s="164"/>
      <c r="T575" s="33"/>
    </row>
    <row r="576" spans="1:20" x14ac:dyDescent="0.25">
      <c r="A576" s="33"/>
      <c r="C576" s="163"/>
      <c r="D576" s="174">
        <v>10817</v>
      </c>
      <c r="E576" s="157" t="s">
        <v>708</v>
      </c>
      <c r="F576" s="157" t="s">
        <v>604</v>
      </c>
      <c r="G576" s="158">
        <v>35801</v>
      </c>
      <c r="H576" s="156" t="s">
        <v>599</v>
      </c>
      <c r="I576" s="159">
        <v>306.07</v>
      </c>
      <c r="J576" s="157" t="s">
        <v>708</v>
      </c>
      <c r="K576" s="156" t="s">
        <v>709</v>
      </c>
      <c r="L576" s="156" t="s">
        <v>589</v>
      </c>
      <c r="M576" s="156" t="s">
        <v>596</v>
      </c>
      <c r="N576" s="156" t="s">
        <v>803</v>
      </c>
      <c r="O576" s="156">
        <v>1998</v>
      </c>
      <c r="P576" s="156">
        <v>1</v>
      </c>
      <c r="Q576" s="175">
        <v>10952.844978627563</v>
      </c>
      <c r="R576" s="164"/>
      <c r="T576" s="33"/>
    </row>
    <row r="577" spans="1:20" x14ac:dyDescent="0.25">
      <c r="A577" s="33"/>
      <c r="C577" s="163"/>
      <c r="D577" s="174">
        <v>10818</v>
      </c>
      <c r="E577" s="157" t="s">
        <v>659</v>
      </c>
      <c r="F577" s="157" t="s">
        <v>679</v>
      </c>
      <c r="G577" s="158">
        <v>35802</v>
      </c>
      <c r="H577" s="156" t="s">
        <v>587</v>
      </c>
      <c r="I577" s="159">
        <v>65.48</v>
      </c>
      <c r="J577" s="157" t="s">
        <v>659</v>
      </c>
      <c r="K577" s="156" t="s">
        <v>660</v>
      </c>
      <c r="L577" s="156" t="s">
        <v>589</v>
      </c>
      <c r="M577" s="156" t="s">
        <v>661</v>
      </c>
      <c r="N577" s="156" t="s">
        <v>803</v>
      </c>
      <c r="O577" s="156">
        <v>1998</v>
      </c>
      <c r="P577" s="156">
        <v>1</v>
      </c>
      <c r="Q577" s="175">
        <v>833</v>
      </c>
      <c r="R577" s="164"/>
      <c r="T577" s="33"/>
    </row>
    <row r="578" spans="1:20" x14ac:dyDescent="0.25">
      <c r="A578" s="33"/>
      <c r="C578" s="163"/>
      <c r="D578" s="174">
        <v>10819</v>
      </c>
      <c r="E578" s="157" t="s">
        <v>781</v>
      </c>
      <c r="F578" s="157" t="s">
        <v>641</v>
      </c>
      <c r="G578" s="158">
        <v>35802</v>
      </c>
      <c r="H578" s="156" t="s">
        <v>587</v>
      </c>
      <c r="I578" s="159">
        <v>19.760000000000002</v>
      </c>
      <c r="J578" s="157" t="s">
        <v>781</v>
      </c>
      <c r="K578" s="156" t="s">
        <v>765</v>
      </c>
      <c r="L578" s="156" t="s">
        <v>589</v>
      </c>
      <c r="M578" s="156" t="s">
        <v>766</v>
      </c>
      <c r="N578" s="156" t="s">
        <v>803</v>
      </c>
      <c r="O578" s="156">
        <v>1998</v>
      </c>
      <c r="P578" s="156">
        <v>1</v>
      </c>
      <c r="Q578" s="175">
        <v>477</v>
      </c>
      <c r="R578" s="164"/>
      <c r="T578" s="33"/>
    </row>
    <row r="579" spans="1:20" x14ac:dyDescent="0.25">
      <c r="A579" s="33"/>
      <c r="C579" s="163"/>
      <c r="D579" s="174">
        <v>10820</v>
      </c>
      <c r="E579" s="157" t="s">
        <v>632</v>
      </c>
      <c r="F579" s="157" t="s">
        <v>604</v>
      </c>
      <c r="G579" s="158">
        <v>35802</v>
      </c>
      <c r="H579" s="156" t="s">
        <v>599</v>
      </c>
      <c r="I579" s="159">
        <v>37.520000000000003</v>
      </c>
      <c r="J579" s="157" t="s">
        <v>632</v>
      </c>
      <c r="K579" s="156" t="s">
        <v>634</v>
      </c>
      <c r="L579" s="156" t="s">
        <v>635</v>
      </c>
      <c r="M579" s="156" t="s">
        <v>636</v>
      </c>
      <c r="N579" s="156" t="s">
        <v>803</v>
      </c>
      <c r="O579" s="156">
        <v>1998</v>
      </c>
      <c r="P579" s="156">
        <v>1</v>
      </c>
      <c r="Q579" s="175">
        <v>1140</v>
      </c>
      <c r="R579" s="164"/>
      <c r="T579" s="33"/>
    </row>
    <row r="580" spans="1:20" x14ac:dyDescent="0.25">
      <c r="A580" s="33"/>
      <c r="C580" s="163"/>
      <c r="D580" s="174">
        <v>10821</v>
      </c>
      <c r="E580" s="157" t="s">
        <v>654</v>
      </c>
      <c r="F580" s="157" t="s">
        <v>623</v>
      </c>
      <c r="G580" s="158">
        <v>35803</v>
      </c>
      <c r="H580" s="156" t="s">
        <v>594</v>
      </c>
      <c r="I580" s="159">
        <v>36.68</v>
      </c>
      <c r="J580" s="157" t="s">
        <v>654</v>
      </c>
      <c r="K580" s="156" t="s">
        <v>655</v>
      </c>
      <c r="L580" s="156" t="s">
        <v>656</v>
      </c>
      <c r="M580" s="156" t="s">
        <v>636</v>
      </c>
      <c r="N580" s="156" t="s">
        <v>803</v>
      </c>
      <c r="O580" s="156">
        <v>1998</v>
      </c>
      <c r="P580" s="156">
        <v>1</v>
      </c>
      <c r="Q580" s="175">
        <v>678</v>
      </c>
      <c r="R580" s="164"/>
      <c r="T580" s="33"/>
    </row>
    <row r="581" spans="1:20" x14ac:dyDescent="0.25">
      <c r="A581" s="33"/>
      <c r="C581" s="163"/>
      <c r="D581" s="174">
        <v>10822</v>
      </c>
      <c r="E581" s="157" t="s">
        <v>786</v>
      </c>
      <c r="F581" s="157" t="s">
        <v>593</v>
      </c>
      <c r="G581" s="158">
        <v>35803</v>
      </c>
      <c r="H581" s="156" t="s">
        <v>587</v>
      </c>
      <c r="I581" s="159">
        <v>7</v>
      </c>
      <c r="J581" s="157" t="s">
        <v>786</v>
      </c>
      <c r="K581" s="156" t="s">
        <v>787</v>
      </c>
      <c r="L581" s="156" t="s">
        <v>653</v>
      </c>
      <c r="M581" s="156" t="s">
        <v>636</v>
      </c>
      <c r="N581" s="156" t="s">
        <v>803</v>
      </c>
      <c r="O581" s="156">
        <v>1998</v>
      </c>
      <c r="P581" s="156">
        <v>1</v>
      </c>
      <c r="Q581" s="175">
        <v>237.9</v>
      </c>
      <c r="R581" s="164"/>
      <c r="T581" s="33"/>
    </row>
    <row r="582" spans="1:20" x14ac:dyDescent="0.25">
      <c r="A582" s="33"/>
      <c r="C582" s="163"/>
      <c r="D582" s="174">
        <v>10823</v>
      </c>
      <c r="E582" s="157" t="s">
        <v>672</v>
      </c>
      <c r="F582" s="157" t="s">
        <v>586</v>
      </c>
      <c r="G582" s="158">
        <v>35804</v>
      </c>
      <c r="H582" s="156" t="s">
        <v>599</v>
      </c>
      <c r="I582" s="159">
        <v>163.97</v>
      </c>
      <c r="J582" s="157" t="s">
        <v>672</v>
      </c>
      <c r="K582" s="156" t="s">
        <v>673</v>
      </c>
      <c r="L582" s="156" t="s">
        <v>674</v>
      </c>
      <c r="M582" s="156" t="s">
        <v>621</v>
      </c>
      <c r="N582" s="156" t="s">
        <v>803</v>
      </c>
      <c r="O582" s="156">
        <v>1998</v>
      </c>
      <c r="P582" s="156">
        <v>1</v>
      </c>
      <c r="Q582" s="175">
        <v>2825.9999958053231</v>
      </c>
      <c r="R582" s="164"/>
      <c r="T582" s="33"/>
    </row>
    <row r="583" spans="1:20" x14ac:dyDescent="0.25">
      <c r="A583" s="33"/>
      <c r="C583" s="163"/>
      <c r="D583" s="174">
        <v>10824</v>
      </c>
      <c r="E583" s="157" t="s">
        <v>637</v>
      </c>
      <c r="F583" s="157" t="s">
        <v>633</v>
      </c>
      <c r="G583" s="158">
        <v>35804</v>
      </c>
      <c r="H583" s="156" t="s">
        <v>594</v>
      </c>
      <c r="I583" s="159">
        <v>1.23</v>
      </c>
      <c r="J583" s="157" t="s">
        <v>637</v>
      </c>
      <c r="K583" s="156" t="s">
        <v>638</v>
      </c>
      <c r="L583" s="156" t="s">
        <v>589</v>
      </c>
      <c r="M583" s="156" t="s">
        <v>639</v>
      </c>
      <c r="N583" s="156" t="s">
        <v>803</v>
      </c>
      <c r="O583" s="156">
        <v>1998</v>
      </c>
      <c r="P583" s="156">
        <v>1</v>
      </c>
      <c r="Q583" s="175">
        <v>250.8</v>
      </c>
      <c r="R583" s="164"/>
      <c r="T583" s="33"/>
    </row>
    <row r="584" spans="1:20" x14ac:dyDescent="0.25">
      <c r="A584" s="33"/>
      <c r="C584" s="163"/>
      <c r="D584" s="174">
        <v>10825</v>
      </c>
      <c r="E584" s="157" t="s">
        <v>736</v>
      </c>
      <c r="F584" s="157" t="s">
        <v>623</v>
      </c>
      <c r="G584" s="158">
        <v>35804</v>
      </c>
      <c r="H584" s="156" t="s">
        <v>594</v>
      </c>
      <c r="I584" s="159">
        <v>79.25</v>
      </c>
      <c r="J584" s="157" t="s">
        <v>736</v>
      </c>
      <c r="K584" s="156" t="s">
        <v>737</v>
      </c>
      <c r="L584" s="156" t="s">
        <v>589</v>
      </c>
      <c r="M584" s="156" t="s">
        <v>596</v>
      </c>
      <c r="N584" s="156" t="s">
        <v>803</v>
      </c>
      <c r="O584" s="156">
        <v>1998</v>
      </c>
      <c r="P584" s="156">
        <v>1</v>
      </c>
      <c r="Q584" s="175">
        <v>1030.76</v>
      </c>
      <c r="R584" s="164"/>
      <c r="T584" s="33"/>
    </row>
    <row r="585" spans="1:20" x14ac:dyDescent="0.25">
      <c r="A585" s="33"/>
      <c r="C585" s="163"/>
      <c r="D585" s="174">
        <v>10826</v>
      </c>
      <c r="E585" s="157" t="s">
        <v>640</v>
      </c>
      <c r="F585" s="157" t="s">
        <v>593</v>
      </c>
      <c r="G585" s="158">
        <v>35807</v>
      </c>
      <c r="H585" s="156" t="s">
        <v>594</v>
      </c>
      <c r="I585" s="159">
        <v>7.09</v>
      </c>
      <c r="J585" s="157" t="s">
        <v>640</v>
      </c>
      <c r="K585" s="156" t="s">
        <v>642</v>
      </c>
      <c r="L585" s="156" t="s">
        <v>589</v>
      </c>
      <c r="M585" s="156" t="s">
        <v>590</v>
      </c>
      <c r="N585" s="156" t="s">
        <v>803</v>
      </c>
      <c r="O585" s="156">
        <v>1998</v>
      </c>
      <c r="P585" s="156">
        <v>1</v>
      </c>
      <c r="Q585" s="175">
        <v>730</v>
      </c>
      <c r="R585" s="164"/>
      <c r="T585" s="33"/>
    </row>
    <row r="586" spans="1:20" x14ac:dyDescent="0.25">
      <c r="A586" s="33"/>
      <c r="C586" s="163"/>
      <c r="D586" s="174">
        <v>10827</v>
      </c>
      <c r="E586" s="157" t="s">
        <v>717</v>
      </c>
      <c r="F586" s="157" t="s">
        <v>623</v>
      </c>
      <c r="G586" s="158">
        <v>35807</v>
      </c>
      <c r="H586" s="156" t="s">
        <v>599</v>
      </c>
      <c r="I586" s="159">
        <v>63.54</v>
      </c>
      <c r="J586" s="157" t="s">
        <v>717</v>
      </c>
      <c r="K586" s="156" t="s">
        <v>718</v>
      </c>
      <c r="L586" s="156" t="s">
        <v>589</v>
      </c>
      <c r="M586" s="156" t="s">
        <v>590</v>
      </c>
      <c r="N586" s="156" t="s">
        <v>803</v>
      </c>
      <c r="O586" s="156">
        <v>1998</v>
      </c>
      <c r="P586" s="156">
        <v>1</v>
      </c>
      <c r="Q586" s="175">
        <v>843</v>
      </c>
      <c r="R586" s="164"/>
      <c r="T586" s="33"/>
    </row>
    <row r="587" spans="1:20" x14ac:dyDescent="0.25">
      <c r="A587" s="33"/>
      <c r="C587" s="163"/>
      <c r="D587" s="174">
        <v>10828</v>
      </c>
      <c r="E587" s="157" t="s">
        <v>772</v>
      </c>
      <c r="F587" s="157" t="s">
        <v>613</v>
      </c>
      <c r="G587" s="158">
        <v>35808</v>
      </c>
      <c r="H587" s="156" t="s">
        <v>594</v>
      </c>
      <c r="I587" s="159">
        <v>90.85</v>
      </c>
      <c r="J587" s="157" t="s">
        <v>772</v>
      </c>
      <c r="K587" s="156" t="s">
        <v>765</v>
      </c>
      <c r="L587" s="156" t="s">
        <v>589</v>
      </c>
      <c r="M587" s="156" t="s">
        <v>766</v>
      </c>
      <c r="N587" s="156" t="s">
        <v>803</v>
      </c>
      <c r="O587" s="156">
        <v>1998</v>
      </c>
      <c r="P587" s="156">
        <v>1</v>
      </c>
      <c r="Q587" s="175">
        <v>932</v>
      </c>
      <c r="R587" s="164"/>
      <c r="T587" s="33"/>
    </row>
    <row r="588" spans="1:20" x14ac:dyDescent="0.25">
      <c r="A588" s="33"/>
      <c r="C588" s="163"/>
      <c r="D588" s="174">
        <v>10829</v>
      </c>
      <c r="E588" s="157" t="s">
        <v>703</v>
      </c>
      <c r="F588" s="157" t="s">
        <v>613</v>
      </c>
      <c r="G588" s="158">
        <v>35808</v>
      </c>
      <c r="H588" s="156" t="s">
        <v>594</v>
      </c>
      <c r="I588" s="159">
        <v>154.72</v>
      </c>
      <c r="J588" s="157" t="s">
        <v>703</v>
      </c>
      <c r="K588" s="156" t="s">
        <v>704</v>
      </c>
      <c r="L588" s="156" t="s">
        <v>705</v>
      </c>
      <c r="M588" s="156" t="s">
        <v>681</v>
      </c>
      <c r="N588" s="156" t="s">
        <v>803</v>
      </c>
      <c r="O588" s="156">
        <v>1998</v>
      </c>
      <c r="P588" s="156">
        <v>1</v>
      </c>
      <c r="Q588" s="175">
        <v>1764</v>
      </c>
      <c r="R588" s="164"/>
      <c r="T588" s="33"/>
    </row>
    <row r="589" spans="1:20" x14ac:dyDescent="0.25">
      <c r="A589" s="33"/>
      <c r="C589" s="163"/>
      <c r="D589" s="174">
        <v>10830</v>
      </c>
      <c r="E589" s="157" t="s">
        <v>684</v>
      </c>
      <c r="F589" s="157" t="s">
        <v>598</v>
      </c>
      <c r="G589" s="158">
        <v>35808</v>
      </c>
      <c r="H589" s="156" t="s">
        <v>599</v>
      </c>
      <c r="I589" s="159">
        <v>81.83</v>
      </c>
      <c r="J589" s="157" t="s">
        <v>684</v>
      </c>
      <c r="K589" s="156" t="s">
        <v>683</v>
      </c>
      <c r="L589" s="156" t="s">
        <v>617</v>
      </c>
      <c r="M589" s="156" t="s">
        <v>602</v>
      </c>
      <c r="N589" s="156" t="s">
        <v>803</v>
      </c>
      <c r="O589" s="156">
        <v>1998</v>
      </c>
      <c r="P589" s="156">
        <v>1</v>
      </c>
      <c r="Q589" s="175">
        <v>1974</v>
      </c>
      <c r="R589" s="164"/>
      <c r="T589" s="33"/>
    </row>
    <row r="590" spans="1:20" x14ac:dyDescent="0.25">
      <c r="A590" s="33"/>
      <c r="C590" s="163"/>
      <c r="D590" s="174">
        <v>10831</v>
      </c>
      <c r="E590" s="157" t="s">
        <v>752</v>
      </c>
      <c r="F590" s="157" t="s">
        <v>604</v>
      </c>
      <c r="G590" s="158">
        <v>35809</v>
      </c>
      <c r="H590" s="156" t="s">
        <v>599</v>
      </c>
      <c r="I590" s="159">
        <v>72.19</v>
      </c>
      <c r="J590" s="157" t="s">
        <v>752</v>
      </c>
      <c r="K590" s="156" t="s">
        <v>753</v>
      </c>
      <c r="L590" s="156" t="s">
        <v>589</v>
      </c>
      <c r="M590" s="156" t="s">
        <v>754</v>
      </c>
      <c r="N590" s="156" t="s">
        <v>803</v>
      </c>
      <c r="O590" s="156">
        <v>1998</v>
      </c>
      <c r="P590" s="156">
        <v>1</v>
      </c>
      <c r="Q590" s="175">
        <v>2684.4</v>
      </c>
      <c r="R590" s="164"/>
      <c r="T590" s="33"/>
    </row>
    <row r="591" spans="1:20" x14ac:dyDescent="0.25">
      <c r="A591" s="33"/>
      <c r="C591" s="163"/>
      <c r="D591" s="174">
        <v>10832</v>
      </c>
      <c r="E591" s="157" t="s">
        <v>728</v>
      </c>
      <c r="F591" s="157" t="s">
        <v>641</v>
      </c>
      <c r="G591" s="158">
        <v>35809</v>
      </c>
      <c r="H591" s="156" t="s">
        <v>599</v>
      </c>
      <c r="I591" s="159">
        <v>43.26</v>
      </c>
      <c r="J591" s="157" t="s">
        <v>728</v>
      </c>
      <c r="K591" s="156" t="s">
        <v>729</v>
      </c>
      <c r="L591" s="156" t="s">
        <v>589</v>
      </c>
      <c r="M591" s="156" t="s">
        <v>590</v>
      </c>
      <c r="N591" s="156" t="s">
        <v>803</v>
      </c>
      <c r="O591" s="156">
        <v>1998</v>
      </c>
      <c r="P591" s="156">
        <v>1</v>
      </c>
      <c r="Q591" s="175">
        <v>475.10999860167504</v>
      </c>
      <c r="R591" s="164"/>
      <c r="T591" s="33"/>
    </row>
    <row r="592" spans="1:20" x14ac:dyDescent="0.25">
      <c r="A592" s="33"/>
      <c r="C592" s="163"/>
      <c r="D592" s="174">
        <v>10833</v>
      </c>
      <c r="E592" s="157" t="s">
        <v>629</v>
      </c>
      <c r="F592" s="157" t="s">
        <v>593</v>
      </c>
      <c r="G592" s="158">
        <v>35810</v>
      </c>
      <c r="H592" s="156" t="s">
        <v>599</v>
      </c>
      <c r="I592" s="159">
        <v>71.489999999999995</v>
      </c>
      <c r="J592" s="157" t="s">
        <v>629</v>
      </c>
      <c r="K592" s="156" t="s">
        <v>630</v>
      </c>
      <c r="L592" s="156" t="s">
        <v>589</v>
      </c>
      <c r="M592" s="156" t="s">
        <v>596</v>
      </c>
      <c r="N592" s="156" t="s">
        <v>803</v>
      </c>
      <c r="O592" s="156">
        <v>1998</v>
      </c>
      <c r="P592" s="156">
        <v>1</v>
      </c>
      <c r="Q592" s="175">
        <v>906.92999849840999</v>
      </c>
      <c r="R592" s="164"/>
      <c r="T592" s="33"/>
    </row>
    <row r="593" spans="1:20" x14ac:dyDescent="0.25">
      <c r="A593" s="33"/>
      <c r="C593" s="163"/>
      <c r="D593" s="174">
        <v>10834</v>
      </c>
      <c r="E593" s="157" t="s">
        <v>684</v>
      </c>
      <c r="F593" s="157" t="s">
        <v>623</v>
      </c>
      <c r="G593" s="158">
        <v>35810</v>
      </c>
      <c r="H593" s="156" t="s">
        <v>587</v>
      </c>
      <c r="I593" s="159">
        <v>29.78</v>
      </c>
      <c r="J593" s="157" t="s">
        <v>684</v>
      </c>
      <c r="K593" s="156" t="s">
        <v>683</v>
      </c>
      <c r="L593" s="156" t="s">
        <v>617</v>
      </c>
      <c r="M593" s="156" t="s">
        <v>602</v>
      </c>
      <c r="N593" s="156" t="s">
        <v>803</v>
      </c>
      <c r="O593" s="156">
        <v>1998</v>
      </c>
      <c r="P593" s="156">
        <v>1</v>
      </c>
      <c r="Q593" s="175">
        <v>1432.7139988763629</v>
      </c>
      <c r="R593" s="164"/>
      <c r="T593" s="33"/>
    </row>
    <row r="594" spans="1:20" x14ac:dyDescent="0.25">
      <c r="A594" s="33"/>
      <c r="C594" s="163"/>
      <c r="D594" s="174">
        <v>10835</v>
      </c>
      <c r="E594" s="157" t="s">
        <v>797</v>
      </c>
      <c r="F594" s="157" t="s">
        <v>623</v>
      </c>
      <c r="G594" s="158">
        <v>35810</v>
      </c>
      <c r="H594" s="156" t="s">
        <v>587</v>
      </c>
      <c r="I594" s="159">
        <v>69.53</v>
      </c>
      <c r="J594" s="157" t="s">
        <v>797</v>
      </c>
      <c r="K594" s="156" t="s">
        <v>798</v>
      </c>
      <c r="L594" s="156" t="s">
        <v>589</v>
      </c>
      <c r="M594" s="156" t="s">
        <v>596</v>
      </c>
      <c r="N594" s="156" t="s">
        <v>803</v>
      </c>
      <c r="O594" s="156">
        <v>1998</v>
      </c>
      <c r="P594" s="156">
        <v>1</v>
      </c>
      <c r="Q594" s="175">
        <v>845.79999992251396</v>
      </c>
      <c r="R594" s="164"/>
      <c r="T594" s="33"/>
    </row>
    <row r="595" spans="1:20" x14ac:dyDescent="0.25">
      <c r="A595" s="33"/>
      <c r="C595" s="163"/>
      <c r="D595" s="174">
        <v>10836</v>
      </c>
      <c r="E595" s="157" t="s">
        <v>622</v>
      </c>
      <c r="F595" s="157" t="s">
        <v>679</v>
      </c>
      <c r="G595" s="158">
        <v>35811</v>
      </c>
      <c r="H595" s="156" t="s">
        <v>594</v>
      </c>
      <c r="I595" s="159">
        <v>411.88</v>
      </c>
      <c r="J595" s="157" t="s">
        <v>622</v>
      </c>
      <c r="K595" s="156" t="s">
        <v>624</v>
      </c>
      <c r="L595" s="156" t="s">
        <v>589</v>
      </c>
      <c r="M595" s="156" t="s">
        <v>625</v>
      </c>
      <c r="N595" s="156" t="s">
        <v>803</v>
      </c>
      <c r="O595" s="156">
        <v>1998</v>
      </c>
      <c r="P595" s="156">
        <v>1</v>
      </c>
      <c r="Q595" s="175">
        <v>4705.5</v>
      </c>
      <c r="R595" s="164"/>
      <c r="T595" s="33"/>
    </row>
    <row r="596" spans="1:20" x14ac:dyDescent="0.25">
      <c r="A596" s="33"/>
      <c r="C596" s="163"/>
      <c r="D596" s="174">
        <v>10837</v>
      </c>
      <c r="E596" s="157" t="s">
        <v>665</v>
      </c>
      <c r="F596" s="157" t="s">
        <v>613</v>
      </c>
      <c r="G596" s="158">
        <v>35811</v>
      </c>
      <c r="H596" s="156" t="s">
        <v>587</v>
      </c>
      <c r="I596" s="159">
        <v>13.32</v>
      </c>
      <c r="J596" s="157" t="s">
        <v>665</v>
      </c>
      <c r="K596" s="156" t="s">
        <v>666</v>
      </c>
      <c r="L596" s="156" t="s">
        <v>589</v>
      </c>
      <c r="M596" s="156" t="s">
        <v>639</v>
      </c>
      <c r="N596" s="156" t="s">
        <v>803</v>
      </c>
      <c r="O596" s="156">
        <v>1998</v>
      </c>
      <c r="P596" s="156">
        <v>1</v>
      </c>
      <c r="Q596" s="175">
        <v>1064.5</v>
      </c>
      <c r="R596" s="164"/>
      <c r="T596" s="33"/>
    </row>
    <row r="597" spans="1:20" x14ac:dyDescent="0.25">
      <c r="A597" s="33"/>
      <c r="C597" s="163"/>
      <c r="D597" s="174">
        <v>10838</v>
      </c>
      <c r="E597" s="157" t="s">
        <v>759</v>
      </c>
      <c r="F597" s="157" t="s">
        <v>604</v>
      </c>
      <c r="G597" s="158">
        <v>35814</v>
      </c>
      <c r="H597" s="156" t="s">
        <v>587</v>
      </c>
      <c r="I597" s="159">
        <v>59.28</v>
      </c>
      <c r="J597" s="157" t="s">
        <v>759</v>
      </c>
      <c r="K597" s="156" t="s">
        <v>760</v>
      </c>
      <c r="L597" s="156" t="s">
        <v>761</v>
      </c>
      <c r="M597" s="156" t="s">
        <v>621</v>
      </c>
      <c r="N597" s="156" t="s">
        <v>803</v>
      </c>
      <c r="O597" s="156">
        <v>1998</v>
      </c>
      <c r="P597" s="156">
        <v>1</v>
      </c>
      <c r="Q597" s="175">
        <v>1938.375</v>
      </c>
      <c r="R597" s="164"/>
      <c r="T597" s="33"/>
    </row>
    <row r="598" spans="1:20" x14ac:dyDescent="0.25">
      <c r="A598" s="33"/>
      <c r="C598" s="163"/>
      <c r="D598" s="174">
        <v>10839</v>
      </c>
      <c r="E598" s="157" t="s">
        <v>684</v>
      </c>
      <c r="F598" s="157" t="s">
        <v>604</v>
      </c>
      <c r="G598" s="158">
        <v>35814</v>
      </c>
      <c r="H598" s="156" t="s">
        <v>587</v>
      </c>
      <c r="I598" s="159">
        <v>35.43</v>
      </c>
      <c r="J598" s="157" t="s">
        <v>684</v>
      </c>
      <c r="K598" s="156" t="s">
        <v>683</v>
      </c>
      <c r="L598" s="156" t="s">
        <v>617</v>
      </c>
      <c r="M598" s="156" t="s">
        <v>602</v>
      </c>
      <c r="N598" s="156" t="s">
        <v>803</v>
      </c>
      <c r="O598" s="156">
        <v>1998</v>
      </c>
      <c r="P598" s="156">
        <v>1</v>
      </c>
      <c r="Q598" s="175">
        <v>827.54999862983823</v>
      </c>
      <c r="R598" s="164"/>
      <c r="T598" s="33"/>
    </row>
    <row r="599" spans="1:20" x14ac:dyDescent="0.25">
      <c r="A599" s="33"/>
      <c r="C599" s="163"/>
      <c r="D599" s="174">
        <v>10840</v>
      </c>
      <c r="E599" s="157" t="s">
        <v>759</v>
      </c>
      <c r="F599" s="157" t="s">
        <v>598</v>
      </c>
      <c r="G599" s="158">
        <v>35814</v>
      </c>
      <c r="H599" s="156" t="s">
        <v>599</v>
      </c>
      <c r="I599" s="159">
        <v>2.71</v>
      </c>
      <c r="J599" s="157" t="s">
        <v>759</v>
      </c>
      <c r="K599" s="156" t="s">
        <v>760</v>
      </c>
      <c r="L599" s="156" t="s">
        <v>761</v>
      </c>
      <c r="M599" s="156" t="s">
        <v>621</v>
      </c>
      <c r="N599" s="156" t="s">
        <v>803</v>
      </c>
      <c r="O599" s="156">
        <v>1998</v>
      </c>
      <c r="P599" s="156">
        <v>1</v>
      </c>
      <c r="Q599" s="175">
        <v>211.19999921321869</v>
      </c>
      <c r="R599" s="164"/>
      <c r="T599" s="33"/>
    </row>
    <row r="600" spans="1:20" x14ac:dyDescent="0.25">
      <c r="A600" s="33"/>
      <c r="C600" s="163"/>
      <c r="D600" s="174">
        <v>10841</v>
      </c>
      <c r="E600" s="157" t="s">
        <v>606</v>
      </c>
      <c r="F600" s="157" t="s">
        <v>586</v>
      </c>
      <c r="G600" s="158">
        <v>35815</v>
      </c>
      <c r="H600" s="156" t="s">
        <v>599</v>
      </c>
      <c r="I600" s="159">
        <v>424.3</v>
      </c>
      <c r="J600" s="157" t="s">
        <v>606</v>
      </c>
      <c r="K600" s="156" t="s">
        <v>607</v>
      </c>
      <c r="L600" s="156" t="s">
        <v>589</v>
      </c>
      <c r="M600" s="156" t="s">
        <v>608</v>
      </c>
      <c r="N600" s="156" t="s">
        <v>803</v>
      </c>
      <c r="O600" s="156">
        <v>1998</v>
      </c>
      <c r="P600" s="156">
        <v>1</v>
      </c>
      <c r="Q600" s="175">
        <v>4581</v>
      </c>
      <c r="R600" s="164"/>
      <c r="T600" s="33"/>
    </row>
    <row r="601" spans="1:20" x14ac:dyDescent="0.25">
      <c r="A601" s="33"/>
      <c r="C601" s="163"/>
      <c r="D601" s="174">
        <v>10842</v>
      </c>
      <c r="E601" s="157" t="s">
        <v>662</v>
      </c>
      <c r="F601" s="157" t="s">
        <v>623</v>
      </c>
      <c r="G601" s="158">
        <v>35815</v>
      </c>
      <c r="H601" s="156" t="s">
        <v>587</v>
      </c>
      <c r="I601" s="159">
        <v>54.42</v>
      </c>
      <c r="J601" s="157" t="s">
        <v>662</v>
      </c>
      <c r="K601" s="156" t="s">
        <v>627</v>
      </c>
      <c r="L601" s="156" t="s">
        <v>589</v>
      </c>
      <c r="M601" s="156" t="s">
        <v>628</v>
      </c>
      <c r="N601" s="156" t="s">
        <v>803</v>
      </c>
      <c r="O601" s="156">
        <v>1998</v>
      </c>
      <c r="P601" s="156">
        <v>1</v>
      </c>
      <c r="Q601" s="175">
        <v>975</v>
      </c>
      <c r="R601" s="164"/>
      <c r="T601" s="33"/>
    </row>
    <row r="602" spans="1:20" x14ac:dyDescent="0.25">
      <c r="A602" s="33"/>
      <c r="C602" s="163"/>
      <c r="D602" s="174">
        <v>10843</v>
      </c>
      <c r="E602" s="157" t="s">
        <v>603</v>
      </c>
      <c r="F602" s="157" t="s">
        <v>598</v>
      </c>
      <c r="G602" s="158">
        <v>35816</v>
      </c>
      <c r="H602" s="156" t="s">
        <v>599</v>
      </c>
      <c r="I602" s="159">
        <v>9.26</v>
      </c>
      <c r="J602" s="157" t="s">
        <v>603</v>
      </c>
      <c r="K602" s="156" t="s">
        <v>605</v>
      </c>
      <c r="L602" s="156" t="s">
        <v>589</v>
      </c>
      <c r="M602" s="156" t="s">
        <v>590</v>
      </c>
      <c r="N602" s="156" t="s">
        <v>803</v>
      </c>
      <c r="O602" s="156">
        <v>1998</v>
      </c>
      <c r="P602" s="156">
        <v>1</v>
      </c>
      <c r="Q602" s="175">
        <v>159</v>
      </c>
      <c r="R602" s="164"/>
      <c r="T602" s="33"/>
    </row>
    <row r="603" spans="1:20" x14ac:dyDescent="0.25">
      <c r="A603" s="33"/>
      <c r="C603" s="163"/>
      <c r="D603" s="174">
        <v>10844</v>
      </c>
      <c r="E603" s="157" t="s">
        <v>730</v>
      </c>
      <c r="F603" s="157" t="s">
        <v>633</v>
      </c>
      <c r="G603" s="158">
        <v>35816</v>
      </c>
      <c r="H603" s="156" t="s">
        <v>599</v>
      </c>
      <c r="I603" s="159">
        <v>25.22</v>
      </c>
      <c r="J603" s="157" t="s">
        <v>730</v>
      </c>
      <c r="K603" s="156" t="s">
        <v>731</v>
      </c>
      <c r="L603" s="156" t="s">
        <v>589</v>
      </c>
      <c r="M603" s="156" t="s">
        <v>625</v>
      </c>
      <c r="N603" s="156" t="s">
        <v>803</v>
      </c>
      <c r="O603" s="156">
        <v>1998</v>
      </c>
      <c r="P603" s="156">
        <v>1</v>
      </c>
      <c r="Q603" s="175">
        <v>735</v>
      </c>
      <c r="R603" s="164"/>
      <c r="T603" s="33"/>
    </row>
    <row r="604" spans="1:20" x14ac:dyDescent="0.25">
      <c r="A604" s="33"/>
      <c r="C604" s="163"/>
      <c r="D604" s="174">
        <v>10845</v>
      </c>
      <c r="E604" s="157" t="s">
        <v>657</v>
      </c>
      <c r="F604" s="157" t="s">
        <v>633</v>
      </c>
      <c r="G604" s="158">
        <v>35816</v>
      </c>
      <c r="H604" s="156" t="s">
        <v>594</v>
      </c>
      <c r="I604" s="159">
        <v>212.98</v>
      </c>
      <c r="J604" s="157" t="s">
        <v>657</v>
      </c>
      <c r="K604" s="156" t="s">
        <v>658</v>
      </c>
      <c r="L604" s="156" t="s">
        <v>589</v>
      </c>
      <c r="M604" s="156" t="s">
        <v>596</v>
      </c>
      <c r="N604" s="156" t="s">
        <v>803</v>
      </c>
      <c r="O604" s="156">
        <v>1998</v>
      </c>
      <c r="P604" s="156">
        <v>1</v>
      </c>
      <c r="Q604" s="175">
        <v>3812.699996329844</v>
      </c>
      <c r="R604" s="164"/>
      <c r="T604" s="33"/>
    </row>
    <row r="605" spans="1:20" x14ac:dyDescent="0.25">
      <c r="A605" s="33"/>
      <c r="C605" s="163"/>
      <c r="D605" s="174">
        <v>10846</v>
      </c>
      <c r="E605" s="157" t="s">
        <v>606</v>
      </c>
      <c r="F605" s="157" t="s">
        <v>641</v>
      </c>
      <c r="G605" s="158">
        <v>35817</v>
      </c>
      <c r="H605" s="156" t="s">
        <v>587</v>
      </c>
      <c r="I605" s="159">
        <v>56.46</v>
      </c>
      <c r="J605" s="157" t="s">
        <v>606</v>
      </c>
      <c r="K605" s="156" t="s">
        <v>607</v>
      </c>
      <c r="L605" s="156" t="s">
        <v>589</v>
      </c>
      <c r="M605" s="156" t="s">
        <v>608</v>
      </c>
      <c r="N605" s="156" t="s">
        <v>803</v>
      </c>
      <c r="O605" s="156">
        <v>1998</v>
      </c>
      <c r="P605" s="156">
        <v>1</v>
      </c>
      <c r="Q605" s="175">
        <v>1112</v>
      </c>
      <c r="R605" s="164"/>
      <c r="T605" s="33"/>
    </row>
    <row r="606" spans="1:20" x14ac:dyDescent="0.25">
      <c r="A606" s="33"/>
      <c r="C606" s="163"/>
      <c r="D606" s="174">
        <v>10847</v>
      </c>
      <c r="E606" s="157" t="s">
        <v>710</v>
      </c>
      <c r="F606" s="157" t="s">
        <v>598</v>
      </c>
      <c r="G606" s="158">
        <v>35817</v>
      </c>
      <c r="H606" s="156" t="s">
        <v>587</v>
      </c>
      <c r="I606" s="159">
        <v>487.57</v>
      </c>
      <c r="J606" s="157" t="s">
        <v>710</v>
      </c>
      <c r="K606" s="156" t="s">
        <v>711</v>
      </c>
      <c r="L606" s="156" t="s">
        <v>712</v>
      </c>
      <c r="M606" s="156" t="s">
        <v>636</v>
      </c>
      <c r="N606" s="156" t="s">
        <v>803</v>
      </c>
      <c r="O606" s="156">
        <v>1998</v>
      </c>
      <c r="P606" s="156">
        <v>1</v>
      </c>
      <c r="Q606" s="175">
        <v>4931.9199816271666</v>
      </c>
      <c r="R606" s="164"/>
      <c r="T606" s="33"/>
    </row>
    <row r="607" spans="1:20" x14ac:dyDescent="0.25">
      <c r="A607" s="33"/>
      <c r="C607" s="163"/>
      <c r="D607" s="174">
        <v>10848</v>
      </c>
      <c r="E607" s="157" t="s">
        <v>771</v>
      </c>
      <c r="F607" s="157" t="s">
        <v>679</v>
      </c>
      <c r="G607" s="158">
        <v>35818</v>
      </c>
      <c r="H607" s="156" t="s">
        <v>599</v>
      </c>
      <c r="I607" s="159">
        <v>38.24</v>
      </c>
      <c r="J607" s="157" t="s">
        <v>771</v>
      </c>
      <c r="K607" s="156" t="s">
        <v>680</v>
      </c>
      <c r="L607" s="156" t="s">
        <v>589</v>
      </c>
      <c r="M607" s="156" t="s">
        <v>681</v>
      </c>
      <c r="N607" s="156" t="s">
        <v>803</v>
      </c>
      <c r="O607" s="156">
        <v>1998</v>
      </c>
      <c r="P607" s="156">
        <v>1</v>
      </c>
      <c r="Q607" s="175">
        <v>931.5</v>
      </c>
      <c r="R607" s="164"/>
      <c r="T607" s="33"/>
    </row>
    <row r="608" spans="1:20" x14ac:dyDescent="0.25">
      <c r="A608" s="33"/>
      <c r="C608" s="163"/>
      <c r="D608" s="174">
        <v>10849</v>
      </c>
      <c r="E608" s="157" t="s">
        <v>708</v>
      </c>
      <c r="F608" s="157" t="s">
        <v>613</v>
      </c>
      <c r="G608" s="158">
        <v>35818</v>
      </c>
      <c r="H608" s="156" t="s">
        <v>599</v>
      </c>
      <c r="I608" s="159">
        <v>0.56000000000000005</v>
      </c>
      <c r="J608" s="157" t="s">
        <v>708</v>
      </c>
      <c r="K608" s="156" t="s">
        <v>709</v>
      </c>
      <c r="L608" s="156" t="s">
        <v>589</v>
      </c>
      <c r="M608" s="156" t="s">
        <v>596</v>
      </c>
      <c r="N608" s="156" t="s">
        <v>803</v>
      </c>
      <c r="O608" s="156">
        <v>1998</v>
      </c>
      <c r="P608" s="156">
        <v>1</v>
      </c>
      <c r="Q608" s="175">
        <v>967.81899664938442</v>
      </c>
      <c r="R608" s="164"/>
      <c r="T608" s="33"/>
    </row>
    <row r="609" spans="1:20" x14ac:dyDescent="0.25">
      <c r="A609" s="33"/>
      <c r="C609" s="163"/>
      <c r="D609" s="174">
        <v>10850</v>
      </c>
      <c r="E609" s="157" t="s">
        <v>603</v>
      </c>
      <c r="F609" s="157" t="s">
        <v>623</v>
      </c>
      <c r="G609" s="158">
        <v>35818</v>
      </c>
      <c r="H609" s="156" t="s">
        <v>594</v>
      </c>
      <c r="I609" s="159">
        <v>49.19</v>
      </c>
      <c r="J609" s="157" t="s">
        <v>603</v>
      </c>
      <c r="K609" s="156" t="s">
        <v>605</v>
      </c>
      <c r="L609" s="156" t="s">
        <v>589</v>
      </c>
      <c r="M609" s="156" t="s">
        <v>590</v>
      </c>
      <c r="N609" s="156" t="s">
        <v>803</v>
      </c>
      <c r="O609" s="156">
        <v>1998</v>
      </c>
      <c r="P609" s="156">
        <v>1</v>
      </c>
      <c r="Q609" s="175">
        <v>628.99999558925629</v>
      </c>
      <c r="R609" s="164"/>
      <c r="T609" s="33"/>
    </row>
    <row r="610" spans="1:20" x14ac:dyDescent="0.25">
      <c r="A610" s="33"/>
      <c r="C610" s="163"/>
      <c r="D610" s="174">
        <v>10851</v>
      </c>
      <c r="E610" s="157" t="s">
        <v>675</v>
      </c>
      <c r="F610" s="157" t="s">
        <v>586</v>
      </c>
      <c r="G610" s="158">
        <v>35821</v>
      </c>
      <c r="H610" s="156" t="s">
        <v>594</v>
      </c>
      <c r="I610" s="159">
        <v>160.55000000000001</v>
      </c>
      <c r="J610" s="157" t="s">
        <v>675</v>
      </c>
      <c r="K610" s="156" t="s">
        <v>600</v>
      </c>
      <c r="L610" s="156" t="s">
        <v>601</v>
      </c>
      <c r="M610" s="156" t="s">
        <v>602</v>
      </c>
      <c r="N610" s="156" t="s">
        <v>803</v>
      </c>
      <c r="O610" s="156">
        <v>1998</v>
      </c>
      <c r="P610" s="156">
        <v>1</v>
      </c>
      <c r="Q610" s="175">
        <v>2602.9999979585409</v>
      </c>
      <c r="R610" s="164"/>
      <c r="T610" s="33"/>
    </row>
    <row r="611" spans="1:20" x14ac:dyDescent="0.25">
      <c r="A611" s="33"/>
      <c r="C611" s="163"/>
      <c r="D611" s="174">
        <v>10852</v>
      </c>
      <c r="E611" s="157" t="s">
        <v>632</v>
      </c>
      <c r="F611" s="157" t="s">
        <v>633</v>
      </c>
      <c r="G611" s="158">
        <v>35821</v>
      </c>
      <c r="H611" s="156" t="s">
        <v>594</v>
      </c>
      <c r="I611" s="159">
        <v>174.05</v>
      </c>
      <c r="J611" s="157" t="s">
        <v>632</v>
      </c>
      <c r="K611" s="156" t="s">
        <v>634</v>
      </c>
      <c r="L611" s="156" t="s">
        <v>635</v>
      </c>
      <c r="M611" s="156" t="s">
        <v>636</v>
      </c>
      <c r="N611" s="156" t="s">
        <v>803</v>
      </c>
      <c r="O611" s="156">
        <v>1998</v>
      </c>
      <c r="P611" s="156">
        <v>1</v>
      </c>
      <c r="Q611" s="175">
        <v>2984</v>
      </c>
      <c r="R611" s="164"/>
      <c r="T611" s="33"/>
    </row>
    <row r="612" spans="1:20" x14ac:dyDescent="0.25">
      <c r="A612" s="33"/>
      <c r="C612" s="163"/>
      <c r="D612" s="174">
        <v>10853</v>
      </c>
      <c r="E612" s="157" t="s">
        <v>778</v>
      </c>
      <c r="F612" s="157" t="s">
        <v>613</v>
      </c>
      <c r="G612" s="158">
        <v>35822</v>
      </c>
      <c r="H612" s="156" t="s">
        <v>599</v>
      </c>
      <c r="I612" s="159">
        <v>53.83</v>
      </c>
      <c r="J612" s="157" t="s">
        <v>778</v>
      </c>
      <c r="K612" s="156" t="s">
        <v>779</v>
      </c>
      <c r="L612" s="156" t="s">
        <v>589</v>
      </c>
      <c r="M612" s="156" t="s">
        <v>596</v>
      </c>
      <c r="N612" s="156" t="s">
        <v>803</v>
      </c>
      <c r="O612" s="156">
        <v>1998</v>
      </c>
      <c r="P612" s="156">
        <v>1</v>
      </c>
      <c r="Q612" s="175">
        <v>625</v>
      </c>
      <c r="R612" s="164"/>
      <c r="T612" s="33"/>
    </row>
    <row r="613" spans="1:20" x14ac:dyDescent="0.25">
      <c r="A613" s="33"/>
      <c r="C613" s="163"/>
      <c r="D613" s="174">
        <v>10854</v>
      </c>
      <c r="E613" s="157" t="s">
        <v>622</v>
      </c>
      <c r="F613" s="157" t="s">
        <v>604</v>
      </c>
      <c r="G613" s="158">
        <v>35822</v>
      </c>
      <c r="H613" s="156" t="s">
        <v>599</v>
      </c>
      <c r="I613" s="159">
        <v>100.22</v>
      </c>
      <c r="J613" s="157" t="s">
        <v>622</v>
      </c>
      <c r="K613" s="156" t="s">
        <v>624</v>
      </c>
      <c r="L613" s="156" t="s">
        <v>589</v>
      </c>
      <c r="M613" s="156" t="s">
        <v>625</v>
      </c>
      <c r="N613" s="156" t="s">
        <v>803</v>
      </c>
      <c r="O613" s="156">
        <v>1998</v>
      </c>
      <c r="P613" s="156">
        <v>1</v>
      </c>
      <c r="Q613" s="175">
        <v>2966.499979197979</v>
      </c>
      <c r="R613" s="164"/>
      <c r="T613" s="33"/>
    </row>
    <row r="614" spans="1:20" x14ac:dyDescent="0.25">
      <c r="A614" s="33"/>
      <c r="C614" s="163"/>
      <c r="D614" s="174">
        <v>10855</v>
      </c>
      <c r="E614" s="157" t="s">
        <v>693</v>
      </c>
      <c r="F614" s="157" t="s">
        <v>604</v>
      </c>
      <c r="G614" s="158">
        <v>35822</v>
      </c>
      <c r="H614" s="156" t="s">
        <v>594</v>
      </c>
      <c r="I614" s="159">
        <v>170.97</v>
      </c>
      <c r="J614" s="157" t="s">
        <v>693</v>
      </c>
      <c r="K614" s="156" t="s">
        <v>694</v>
      </c>
      <c r="L614" s="156" t="s">
        <v>695</v>
      </c>
      <c r="M614" s="156" t="s">
        <v>636</v>
      </c>
      <c r="N614" s="156" t="s">
        <v>803</v>
      </c>
      <c r="O614" s="156">
        <v>1998</v>
      </c>
      <c r="P614" s="156">
        <v>1</v>
      </c>
      <c r="Q614" s="175">
        <v>2227.8874981179833</v>
      </c>
      <c r="R614" s="164"/>
      <c r="T614" s="33"/>
    </row>
    <row r="615" spans="1:20" x14ac:dyDescent="0.25">
      <c r="A615" s="33"/>
      <c r="C615" s="163"/>
      <c r="D615" s="174">
        <v>10856</v>
      </c>
      <c r="E615" s="157" t="s">
        <v>739</v>
      </c>
      <c r="F615" s="157" t="s">
        <v>604</v>
      </c>
      <c r="G615" s="158">
        <v>35823</v>
      </c>
      <c r="H615" s="156" t="s">
        <v>599</v>
      </c>
      <c r="I615" s="159">
        <v>58.43</v>
      </c>
      <c r="J615" s="157" t="s">
        <v>739</v>
      </c>
      <c r="K615" s="156" t="s">
        <v>627</v>
      </c>
      <c r="L615" s="156" t="s">
        <v>589</v>
      </c>
      <c r="M615" s="156" t="s">
        <v>628</v>
      </c>
      <c r="N615" s="156" t="s">
        <v>803</v>
      </c>
      <c r="O615" s="156">
        <v>1998</v>
      </c>
      <c r="P615" s="156">
        <v>1</v>
      </c>
      <c r="Q615" s="175">
        <v>660</v>
      </c>
      <c r="R615" s="164"/>
      <c r="T615" s="33"/>
    </row>
    <row r="616" spans="1:20" x14ac:dyDescent="0.25">
      <c r="A616" s="33"/>
      <c r="C616" s="163"/>
      <c r="D616" s="174">
        <v>10857</v>
      </c>
      <c r="E616" s="157" t="s">
        <v>665</v>
      </c>
      <c r="F616" s="157" t="s">
        <v>633</v>
      </c>
      <c r="G616" s="158">
        <v>35823</v>
      </c>
      <c r="H616" s="156" t="s">
        <v>599</v>
      </c>
      <c r="I616" s="159">
        <v>188.85</v>
      </c>
      <c r="J616" s="157" t="s">
        <v>665</v>
      </c>
      <c r="K616" s="156" t="s">
        <v>666</v>
      </c>
      <c r="L616" s="156" t="s">
        <v>589</v>
      </c>
      <c r="M616" s="156" t="s">
        <v>639</v>
      </c>
      <c r="N616" s="156" t="s">
        <v>803</v>
      </c>
      <c r="O616" s="156">
        <v>1998</v>
      </c>
      <c r="P616" s="156">
        <v>1</v>
      </c>
      <c r="Q616" s="175">
        <v>2048.2124999999996</v>
      </c>
      <c r="R616" s="164"/>
      <c r="T616" s="33"/>
    </row>
    <row r="617" spans="1:20" x14ac:dyDescent="0.25">
      <c r="A617" s="33"/>
      <c r="C617" s="163"/>
      <c r="D617" s="174">
        <v>10858</v>
      </c>
      <c r="E617" s="157" t="s">
        <v>804</v>
      </c>
      <c r="F617" s="157" t="s">
        <v>641</v>
      </c>
      <c r="G617" s="158">
        <v>35824</v>
      </c>
      <c r="H617" s="156" t="s">
        <v>594</v>
      </c>
      <c r="I617" s="159">
        <v>52.51</v>
      </c>
      <c r="J617" s="157" t="s">
        <v>804</v>
      </c>
      <c r="K617" s="156" t="s">
        <v>805</v>
      </c>
      <c r="L617" s="156" t="s">
        <v>589</v>
      </c>
      <c r="M617" s="156" t="s">
        <v>590</v>
      </c>
      <c r="N617" s="156" t="s">
        <v>803</v>
      </c>
      <c r="O617" s="156">
        <v>1998</v>
      </c>
      <c r="P617" s="156">
        <v>1</v>
      </c>
      <c r="Q617" s="175">
        <v>649</v>
      </c>
      <c r="R617" s="164"/>
      <c r="T617" s="33"/>
    </row>
    <row r="618" spans="1:20" x14ac:dyDescent="0.25">
      <c r="A618" s="33"/>
      <c r="C618" s="163"/>
      <c r="D618" s="174">
        <v>10859</v>
      </c>
      <c r="E618" s="157" t="s">
        <v>646</v>
      </c>
      <c r="F618" s="157" t="s">
        <v>623</v>
      </c>
      <c r="G618" s="158">
        <v>35824</v>
      </c>
      <c r="H618" s="156" t="s">
        <v>599</v>
      </c>
      <c r="I618" s="159">
        <v>76.099999999999994</v>
      </c>
      <c r="J618" s="157" t="s">
        <v>646</v>
      </c>
      <c r="K618" s="156" t="s">
        <v>647</v>
      </c>
      <c r="L618" s="156" t="s">
        <v>589</v>
      </c>
      <c r="M618" s="156" t="s">
        <v>596</v>
      </c>
      <c r="N618" s="156" t="s">
        <v>803</v>
      </c>
      <c r="O618" s="156">
        <v>1998</v>
      </c>
      <c r="P618" s="156">
        <v>1</v>
      </c>
      <c r="Q618" s="175">
        <v>1078.6875</v>
      </c>
      <c r="R618" s="164"/>
      <c r="T618" s="33"/>
    </row>
    <row r="619" spans="1:20" x14ac:dyDescent="0.25">
      <c r="A619" s="33"/>
      <c r="C619" s="163"/>
      <c r="D619" s="174">
        <v>10860</v>
      </c>
      <c r="E619" s="157" t="s">
        <v>799</v>
      </c>
      <c r="F619" s="157" t="s">
        <v>604</v>
      </c>
      <c r="G619" s="158">
        <v>35824</v>
      </c>
      <c r="H619" s="156" t="s">
        <v>587</v>
      </c>
      <c r="I619" s="159">
        <v>19.260000000000002</v>
      </c>
      <c r="J619" s="157" t="s">
        <v>799</v>
      </c>
      <c r="K619" s="156" t="s">
        <v>702</v>
      </c>
      <c r="L619" s="156" t="s">
        <v>589</v>
      </c>
      <c r="M619" s="156" t="s">
        <v>590</v>
      </c>
      <c r="N619" s="156" t="s">
        <v>803</v>
      </c>
      <c r="O619" s="156">
        <v>1998</v>
      </c>
      <c r="P619" s="156">
        <v>1</v>
      </c>
      <c r="Q619" s="175">
        <v>519</v>
      </c>
      <c r="R619" s="164"/>
      <c r="T619" s="33"/>
    </row>
    <row r="620" spans="1:20" x14ac:dyDescent="0.25">
      <c r="A620" s="33"/>
      <c r="C620" s="163"/>
      <c r="D620" s="174">
        <v>10861</v>
      </c>
      <c r="E620" s="157" t="s">
        <v>651</v>
      </c>
      <c r="F620" s="157" t="s">
        <v>598</v>
      </c>
      <c r="G620" s="158">
        <v>35825</v>
      </c>
      <c r="H620" s="156" t="s">
        <v>599</v>
      </c>
      <c r="I620" s="159">
        <v>14.93</v>
      </c>
      <c r="J620" s="157" t="s">
        <v>651</v>
      </c>
      <c r="K620" s="156" t="s">
        <v>652</v>
      </c>
      <c r="L620" s="156" t="s">
        <v>653</v>
      </c>
      <c r="M620" s="156" t="s">
        <v>636</v>
      </c>
      <c r="N620" s="156" t="s">
        <v>803</v>
      </c>
      <c r="O620" s="156">
        <v>1998</v>
      </c>
      <c r="P620" s="156">
        <v>1</v>
      </c>
      <c r="Q620" s="175">
        <v>3523.4</v>
      </c>
      <c r="R620" s="164"/>
      <c r="T620" s="33"/>
    </row>
    <row r="621" spans="1:20" x14ac:dyDescent="0.25">
      <c r="A621" s="33"/>
      <c r="C621" s="163"/>
      <c r="D621" s="174">
        <v>10862</v>
      </c>
      <c r="E621" s="157" t="s">
        <v>667</v>
      </c>
      <c r="F621" s="157" t="s">
        <v>633</v>
      </c>
      <c r="G621" s="158">
        <v>35825</v>
      </c>
      <c r="H621" s="156" t="s">
        <v>599</v>
      </c>
      <c r="I621" s="159">
        <v>53.23</v>
      </c>
      <c r="J621" s="157" t="s">
        <v>667</v>
      </c>
      <c r="K621" s="156" t="s">
        <v>668</v>
      </c>
      <c r="L621" s="156" t="s">
        <v>589</v>
      </c>
      <c r="M621" s="156" t="s">
        <v>596</v>
      </c>
      <c r="N621" s="156" t="s">
        <v>803</v>
      </c>
      <c r="O621" s="156">
        <v>1998</v>
      </c>
      <c r="P621" s="156">
        <v>1</v>
      </c>
      <c r="Q621" s="175">
        <v>581</v>
      </c>
      <c r="R621" s="164"/>
      <c r="T621" s="33"/>
    </row>
    <row r="622" spans="1:20" x14ac:dyDescent="0.25">
      <c r="A622" s="33"/>
      <c r="C622" s="163"/>
      <c r="D622" s="174">
        <v>10863</v>
      </c>
      <c r="E622" s="157" t="s">
        <v>618</v>
      </c>
      <c r="F622" s="157" t="s">
        <v>598</v>
      </c>
      <c r="G622" s="158">
        <v>35828</v>
      </c>
      <c r="H622" s="156" t="s">
        <v>599</v>
      </c>
      <c r="I622" s="159">
        <v>30.26</v>
      </c>
      <c r="J622" s="157" t="s">
        <v>618</v>
      </c>
      <c r="K622" s="156" t="s">
        <v>619</v>
      </c>
      <c r="L622" s="156" t="s">
        <v>620</v>
      </c>
      <c r="M622" s="156" t="s">
        <v>621</v>
      </c>
      <c r="N622" s="156" t="s">
        <v>803</v>
      </c>
      <c r="O622" s="156">
        <v>1998</v>
      </c>
      <c r="P622" s="156">
        <v>1</v>
      </c>
      <c r="Q622" s="175">
        <v>441.14999690651894</v>
      </c>
      <c r="R622" s="164"/>
      <c r="T622" s="33"/>
    </row>
    <row r="623" spans="1:20" x14ac:dyDescent="0.25">
      <c r="A623" s="33"/>
      <c r="C623" s="163"/>
      <c r="D623" s="174">
        <v>10864</v>
      </c>
      <c r="E623" s="157" t="s">
        <v>732</v>
      </c>
      <c r="F623" s="157" t="s">
        <v>598</v>
      </c>
      <c r="G623" s="158">
        <v>35828</v>
      </c>
      <c r="H623" s="156" t="s">
        <v>599</v>
      </c>
      <c r="I623" s="159">
        <v>3.04</v>
      </c>
      <c r="J623" s="157" t="s">
        <v>732</v>
      </c>
      <c r="K623" s="156" t="s">
        <v>733</v>
      </c>
      <c r="L623" s="156" t="s">
        <v>734</v>
      </c>
      <c r="M623" s="156" t="s">
        <v>681</v>
      </c>
      <c r="N623" s="156" t="s">
        <v>803</v>
      </c>
      <c r="O623" s="156">
        <v>1998</v>
      </c>
      <c r="P623" s="156">
        <v>1</v>
      </c>
      <c r="Q623" s="175">
        <v>282</v>
      </c>
      <c r="R623" s="164"/>
      <c r="T623" s="33"/>
    </row>
    <row r="624" spans="1:20" x14ac:dyDescent="0.25">
      <c r="A624" s="33"/>
      <c r="C624" s="163"/>
      <c r="D624" s="174">
        <v>10865</v>
      </c>
      <c r="E624" s="157" t="s">
        <v>657</v>
      </c>
      <c r="F624" s="157" t="s">
        <v>641</v>
      </c>
      <c r="G624" s="158">
        <v>35828</v>
      </c>
      <c r="H624" s="156" t="s">
        <v>594</v>
      </c>
      <c r="I624" s="159">
        <v>348.14</v>
      </c>
      <c r="J624" s="157" t="s">
        <v>657</v>
      </c>
      <c r="K624" s="156" t="s">
        <v>658</v>
      </c>
      <c r="L624" s="156" t="s">
        <v>589</v>
      </c>
      <c r="M624" s="156" t="s">
        <v>596</v>
      </c>
      <c r="N624" s="156" t="s">
        <v>803</v>
      </c>
      <c r="O624" s="156">
        <v>1998</v>
      </c>
      <c r="P624" s="156">
        <v>1</v>
      </c>
      <c r="Q624" s="175">
        <v>16387.499987147748</v>
      </c>
      <c r="R624" s="164"/>
      <c r="T624" s="33"/>
    </row>
    <row r="625" spans="1:20" x14ac:dyDescent="0.25">
      <c r="A625" s="33"/>
      <c r="C625" s="163"/>
      <c r="D625" s="174">
        <v>10866</v>
      </c>
      <c r="E625" s="157" t="s">
        <v>665</v>
      </c>
      <c r="F625" s="157" t="s">
        <v>586</v>
      </c>
      <c r="G625" s="158">
        <v>35829</v>
      </c>
      <c r="H625" s="156" t="s">
        <v>594</v>
      </c>
      <c r="I625" s="159">
        <v>109.11</v>
      </c>
      <c r="J625" s="157" t="s">
        <v>665</v>
      </c>
      <c r="K625" s="156" t="s">
        <v>666</v>
      </c>
      <c r="L625" s="156" t="s">
        <v>589</v>
      </c>
      <c r="M625" s="156" t="s">
        <v>639</v>
      </c>
      <c r="N625" s="156" t="s">
        <v>803</v>
      </c>
      <c r="O625" s="156">
        <v>1998</v>
      </c>
      <c r="P625" s="156">
        <v>1</v>
      </c>
      <c r="Q625" s="175">
        <v>1096.2</v>
      </c>
      <c r="R625" s="164"/>
      <c r="T625" s="33"/>
    </row>
    <row r="626" spans="1:20" x14ac:dyDescent="0.25">
      <c r="A626" s="33"/>
      <c r="C626" s="163"/>
      <c r="D626" s="174">
        <v>10867</v>
      </c>
      <c r="E626" s="157" t="s">
        <v>696</v>
      </c>
      <c r="F626" s="157" t="s">
        <v>593</v>
      </c>
      <c r="G626" s="158">
        <v>35829</v>
      </c>
      <c r="H626" s="156" t="s">
        <v>594</v>
      </c>
      <c r="I626" s="159">
        <v>1.93</v>
      </c>
      <c r="J626" s="157" t="s">
        <v>696</v>
      </c>
      <c r="K626" s="156" t="s">
        <v>697</v>
      </c>
      <c r="L626" s="156" t="s">
        <v>698</v>
      </c>
      <c r="M626" s="156" t="s">
        <v>636</v>
      </c>
      <c r="N626" s="156" t="s">
        <v>803</v>
      </c>
      <c r="O626" s="156">
        <v>1998</v>
      </c>
      <c r="P626" s="156">
        <v>1</v>
      </c>
      <c r="Q626" s="175">
        <v>98.4</v>
      </c>
      <c r="R626" s="164"/>
      <c r="T626" s="33"/>
    </row>
    <row r="627" spans="1:20" x14ac:dyDescent="0.25">
      <c r="A627" s="33"/>
      <c r="C627" s="163"/>
      <c r="D627" s="174">
        <v>10868</v>
      </c>
      <c r="E627" s="157" t="s">
        <v>745</v>
      </c>
      <c r="F627" s="157" t="s">
        <v>679</v>
      </c>
      <c r="G627" s="158">
        <v>35830</v>
      </c>
      <c r="H627" s="156" t="s">
        <v>599</v>
      </c>
      <c r="I627" s="159">
        <v>191.27</v>
      </c>
      <c r="J627" s="157" t="s">
        <v>745</v>
      </c>
      <c r="K627" s="156" t="s">
        <v>683</v>
      </c>
      <c r="L627" s="156" t="s">
        <v>617</v>
      </c>
      <c r="M627" s="156" t="s">
        <v>602</v>
      </c>
      <c r="N627" s="156" t="s">
        <v>803</v>
      </c>
      <c r="O627" s="156">
        <v>1998</v>
      </c>
      <c r="P627" s="156">
        <v>1</v>
      </c>
      <c r="Q627" s="175">
        <v>1920.5999987483024</v>
      </c>
      <c r="R627" s="164"/>
      <c r="T627" s="33"/>
    </row>
    <row r="628" spans="1:20" x14ac:dyDescent="0.25">
      <c r="A628" s="33"/>
      <c r="C628" s="163"/>
      <c r="D628" s="174">
        <v>10869</v>
      </c>
      <c r="E628" s="157" t="s">
        <v>735</v>
      </c>
      <c r="F628" s="157" t="s">
        <v>586</v>
      </c>
      <c r="G628" s="158">
        <v>35830</v>
      </c>
      <c r="H628" s="156" t="s">
        <v>594</v>
      </c>
      <c r="I628" s="159">
        <v>143.28</v>
      </c>
      <c r="J628" s="157" t="s">
        <v>735</v>
      </c>
      <c r="K628" s="156" t="s">
        <v>680</v>
      </c>
      <c r="L628" s="156" t="s">
        <v>589</v>
      </c>
      <c r="M628" s="156" t="s">
        <v>681</v>
      </c>
      <c r="N628" s="156" t="s">
        <v>803</v>
      </c>
      <c r="O628" s="156">
        <v>1998</v>
      </c>
      <c r="P628" s="156">
        <v>1</v>
      </c>
      <c r="Q628" s="175">
        <v>1630</v>
      </c>
      <c r="R628" s="164"/>
      <c r="T628" s="33"/>
    </row>
    <row r="629" spans="1:20" x14ac:dyDescent="0.25">
      <c r="A629" s="33"/>
      <c r="C629" s="163"/>
      <c r="D629" s="174">
        <v>10870</v>
      </c>
      <c r="E629" s="157" t="s">
        <v>746</v>
      </c>
      <c r="F629" s="157" t="s">
        <v>586</v>
      </c>
      <c r="G629" s="158">
        <v>35830</v>
      </c>
      <c r="H629" s="156" t="s">
        <v>587</v>
      </c>
      <c r="I629" s="159">
        <v>12.04</v>
      </c>
      <c r="J629" s="157" t="s">
        <v>747</v>
      </c>
      <c r="K629" s="156" t="s">
        <v>748</v>
      </c>
      <c r="L629" s="156" t="s">
        <v>589</v>
      </c>
      <c r="M629" s="156" t="s">
        <v>749</v>
      </c>
      <c r="N629" s="156" t="s">
        <v>803</v>
      </c>
      <c r="O629" s="156">
        <v>1998</v>
      </c>
      <c r="P629" s="156">
        <v>1</v>
      </c>
      <c r="Q629" s="175">
        <v>160</v>
      </c>
      <c r="R629" s="164"/>
      <c r="T629" s="33"/>
    </row>
    <row r="630" spans="1:20" x14ac:dyDescent="0.25">
      <c r="A630" s="33"/>
      <c r="C630" s="163"/>
      <c r="D630" s="174">
        <v>10871</v>
      </c>
      <c r="E630" s="157" t="s">
        <v>717</v>
      </c>
      <c r="F630" s="157" t="s">
        <v>613</v>
      </c>
      <c r="G630" s="158">
        <v>35831</v>
      </c>
      <c r="H630" s="156" t="s">
        <v>599</v>
      </c>
      <c r="I630" s="159">
        <v>112.27</v>
      </c>
      <c r="J630" s="157" t="s">
        <v>717</v>
      </c>
      <c r="K630" s="156" t="s">
        <v>718</v>
      </c>
      <c r="L630" s="156" t="s">
        <v>589</v>
      </c>
      <c r="M630" s="156" t="s">
        <v>590</v>
      </c>
      <c r="N630" s="156" t="s">
        <v>803</v>
      </c>
      <c r="O630" s="156">
        <v>1998</v>
      </c>
      <c r="P630" s="156">
        <v>1</v>
      </c>
      <c r="Q630" s="175">
        <v>1979.2299984477461</v>
      </c>
      <c r="R630" s="164"/>
      <c r="T630" s="33"/>
    </row>
    <row r="631" spans="1:20" x14ac:dyDescent="0.25">
      <c r="A631" s="33"/>
      <c r="C631" s="163"/>
      <c r="D631" s="174">
        <v>10872</v>
      </c>
      <c r="E631" s="157" t="s">
        <v>691</v>
      </c>
      <c r="F631" s="157" t="s">
        <v>586</v>
      </c>
      <c r="G631" s="158">
        <v>35831</v>
      </c>
      <c r="H631" s="156" t="s">
        <v>599</v>
      </c>
      <c r="I631" s="159">
        <v>175.32</v>
      </c>
      <c r="J631" s="157" t="s">
        <v>691</v>
      </c>
      <c r="K631" s="156" t="s">
        <v>692</v>
      </c>
      <c r="L631" s="156" t="s">
        <v>589</v>
      </c>
      <c r="M631" s="156" t="s">
        <v>671</v>
      </c>
      <c r="N631" s="156" t="s">
        <v>803</v>
      </c>
      <c r="O631" s="156">
        <v>1998</v>
      </c>
      <c r="P631" s="156">
        <v>1</v>
      </c>
      <c r="Q631" s="175">
        <v>2058.4599983856083</v>
      </c>
      <c r="R631" s="164"/>
      <c r="T631" s="33"/>
    </row>
    <row r="632" spans="1:20" x14ac:dyDescent="0.25">
      <c r="A632" s="33"/>
      <c r="C632" s="163"/>
      <c r="D632" s="174">
        <v>10873</v>
      </c>
      <c r="E632" s="157" t="s">
        <v>792</v>
      </c>
      <c r="F632" s="157" t="s">
        <v>598</v>
      </c>
      <c r="G632" s="158">
        <v>35832</v>
      </c>
      <c r="H632" s="156" t="s">
        <v>594</v>
      </c>
      <c r="I632" s="159">
        <v>0.82</v>
      </c>
      <c r="J632" s="157" t="s">
        <v>792</v>
      </c>
      <c r="K632" s="156" t="s">
        <v>793</v>
      </c>
      <c r="L632" s="156" t="s">
        <v>589</v>
      </c>
      <c r="M632" s="156" t="s">
        <v>645</v>
      </c>
      <c r="N632" s="156" t="s">
        <v>803</v>
      </c>
      <c r="O632" s="156">
        <v>1998</v>
      </c>
      <c r="P632" s="156">
        <v>1</v>
      </c>
      <c r="Q632" s="175">
        <v>336.8</v>
      </c>
      <c r="R632" s="164"/>
      <c r="T632" s="33"/>
    </row>
    <row r="633" spans="1:20" x14ac:dyDescent="0.25">
      <c r="A633" s="33"/>
      <c r="C633" s="163"/>
      <c r="D633" s="174">
        <v>10874</v>
      </c>
      <c r="E633" s="157" t="s">
        <v>691</v>
      </c>
      <c r="F633" s="157" t="s">
        <v>586</v>
      </c>
      <c r="G633" s="158">
        <v>35832</v>
      </c>
      <c r="H633" s="156" t="s">
        <v>599</v>
      </c>
      <c r="I633" s="159">
        <v>19.579999999999998</v>
      </c>
      <c r="J633" s="157" t="s">
        <v>691</v>
      </c>
      <c r="K633" s="156" t="s">
        <v>692</v>
      </c>
      <c r="L633" s="156" t="s">
        <v>589</v>
      </c>
      <c r="M633" s="156" t="s">
        <v>671</v>
      </c>
      <c r="N633" s="156" t="s">
        <v>803</v>
      </c>
      <c r="O633" s="156">
        <v>1998</v>
      </c>
      <c r="P633" s="156">
        <v>1</v>
      </c>
      <c r="Q633" s="175">
        <v>310</v>
      </c>
      <c r="R633" s="164"/>
      <c r="T633" s="33"/>
    </row>
    <row r="634" spans="1:20" x14ac:dyDescent="0.25">
      <c r="A634" s="33"/>
      <c r="C634" s="163"/>
      <c r="D634" s="174">
        <v>10875</v>
      </c>
      <c r="E634" s="157" t="s">
        <v>665</v>
      </c>
      <c r="F634" s="157" t="s">
        <v>598</v>
      </c>
      <c r="G634" s="158">
        <v>35832</v>
      </c>
      <c r="H634" s="156" t="s">
        <v>599</v>
      </c>
      <c r="I634" s="159">
        <v>32.369999999999997</v>
      </c>
      <c r="J634" s="157" t="s">
        <v>665</v>
      </c>
      <c r="K634" s="156" t="s">
        <v>666</v>
      </c>
      <c r="L634" s="156" t="s">
        <v>589</v>
      </c>
      <c r="M634" s="156" t="s">
        <v>639</v>
      </c>
      <c r="N634" s="156" t="s">
        <v>803</v>
      </c>
      <c r="O634" s="156">
        <v>1998</v>
      </c>
      <c r="P634" s="156">
        <v>1</v>
      </c>
      <c r="Q634" s="175">
        <v>709.54999970272183</v>
      </c>
      <c r="R634" s="164"/>
      <c r="T634" s="33"/>
    </row>
    <row r="635" spans="1:20" x14ac:dyDescent="0.25">
      <c r="A635" s="33"/>
      <c r="C635" s="163"/>
      <c r="D635" s="174">
        <v>10876</v>
      </c>
      <c r="E635" s="157" t="s">
        <v>717</v>
      </c>
      <c r="F635" s="157" t="s">
        <v>679</v>
      </c>
      <c r="G635" s="158">
        <v>35835</v>
      </c>
      <c r="H635" s="156" t="s">
        <v>587</v>
      </c>
      <c r="I635" s="159">
        <v>60.42</v>
      </c>
      <c r="J635" s="157" t="s">
        <v>717</v>
      </c>
      <c r="K635" s="156" t="s">
        <v>718</v>
      </c>
      <c r="L635" s="156" t="s">
        <v>589</v>
      </c>
      <c r="M635" s="156" t="s">
        <v>590</v>
      </c>
      <c r="N635" s="156" t="s">
        <v>803</v>
      </c>
      <c r="O635" s="156">
        <v>1998</v>
      </c>
      <c r="P635" s="156">
        <v>1</v>
      </c>
      <c r="Q635" s="175">
        <v>917</v>
      </c>
      <c r="R635" s="164"/>
      <c r="T635" s="33"/>
    </row>
    <row r="636" spans="1:20" x14ac:dyDescent="0.25">
      <c r="A636" s="33"/>
      <c r="C636" s="163"/>
      <c r="D636" s="174">
        <v>10877</v>
      </c>
      <c r="E636" s="157" t="s">
        <v>675</v>
      </c>
      <c r="F636" s="157" t="s">
        <v>623</v>
      </c>
      <c r="G636" s="158">
        <v>35835</v>
      </c>
      <c r="H636" s="156" t="s">
        <v>594</v>
      </c>
      <c r="I636" s="159">
        <v>38.06</v>
      </c>
      <c r="J636" s="157" t="s">
        <v>675</v>
      </c>
      <c r="K636" s="156" t="s">
        <v>600</v>
      </c>
      <c r="L636" s="156" t="s">
        <v>601</v>
      </c>
      <c r="M636" s="156" t="s">
        <v>602</v>
      </c>
      <c r="N636" s="156" t="s">
        <v>803</v>
      </c>
      <c r="O636" s="156">
        <v>1998</v>
      </c>
      <c r="P636" s="156">
        <v>1</v>
      </c>
      <c r="Q636" s="175">
        <v>1955.125</v>
      </c>
      <c r="R636" s="164"/>
      <c r="T636" s="33"/>
    </row>
    <row r="637" spans="1:20" x14ac:dyDescent="0.25">
      <c r="A637" s="33"/>
      <c r="C637" s="163"/>
      <c r="D637" s="174">
        <v>10878</v>
      </c>
      <c r="E637" s="157" t="s">
        <v>657</v>
      </c>
      <c r="F637" s="157" t="s">
        <v>598</v>
      </c>
      <c r="G637" s="158">
        <v>35836</v>
      </c>
      <c r="H637" s="156" t="s">
        <v>594</v>
      </c>
      <c r="I637" s="159">
        <v>46.69</v>
      </c>
      <c r="J637" s="157" t="s">
        <v>657</v>
      </c>
      <c r="K637" s="156" t="s">
        <v>658</v>
      </c>
      <c r="L637" s="156" t="s">
        <v>589</v>
      </c>
      <c r="M637" s="156" t="s">
        <v>596</v>
      </c>
      <c r="N637" s="156" t="s">
        <v>803</v>
      </c>
      <c r="O637" s="156">
        <v>1998</v>
      </c>
      <c r="P637" s="156">
        <v>1</v>
      </c>
      <c r="Q637" s="175">
        <v>1538.9999987930059</v>
      </c>
      <c r="R637" s="164"/>
      <c r="T637" s="33"/>
    </row>
    <row r="638" spans="1:20" x14ac:dyDescent="0.25">
      <c r="A638" s="33"/>
      <c r="C638" s="163"/>
      <c r="D638" s="174">
        <v>10879</v>
      </c>
      <c r="E638" s="157" t="s">
        <v>792</v>
      </c>
      <c r="F638" s="157" t="s">
        <v>604</v>
      </c>
      <c r="G638" s="158">
        <v>35836</v>
      </c>
      <c r="H638" s="156" t="s">
        <v>587</v>
      </c>
      <c r="I638" s="159">
        <v>8.5</v>
      </c>
      <c r="J638" s="157" t="s">
        <v>792</v>
      </c>
      <c r="K638" s="156" t="s">
        <v>793</v>
      </c>
      <c r="L638" s="156" t="s">
        <v>589</v>
      </c>
      <c r="M638" s="156" t="s">
        <v>645</v>
      </c>
      <c r="N638" s="156" t="s">
        <v>803</v>
      </c>
      <c r="O638" s="156">
        <v>1998</v>
      </c>
      <c r="P638" s="156">
        <v>1</v>
      </c>
      <c r="Q638" s="175">
        <v>611.29999999999995</v>
      </c>
      <c r="R638" s="164"/>
      <c r="T638" s="33"/>
    </row>
    <row r="639" spans="1:20" x14ac:dyDescent="0.25">
      <c r="A639" s="33"/>
      <c r="C639" s="163"/>
      <c r="D639" s="174">
        <v>10880</v>
      </c>
      <c r="E639" s="157" t="s">
        <v>637</v>
      </c>
      <c r="F639" s="157" t="s">
        <v>679</v>
      </c>
      <c r="G639" s="158">
        <v>35836</v>
      </c>
      <c r="H639" s="156" t="s">
        <v>594</v>
      </c>
      <c r="I639" s="159">
        <v>88.01</v>
      </c>
      <c r="J639" s="157" t="s">
        <v>637</v>
      </c>
      <c r="K639" s="156" t="s">
        <v>638</v>
      </c>
      <c r="L639" s="156" t="s">
        <v>589</v>
      </c>
      <c r="M639" s="156" t="s">
        <v>639</v>
      </c>
      <c r="N639" s="156" t="s">
        <v>803</v>
      </c>
      <c r="O639" s="156">
        <v>1998</v>
      </c>
      <c r="P639" s="156">
        <v>1</v>
      </c>
      <c r="Q639" s="175">
        <v>1499.9999944120646</v>
      </c>
      <c r="R639" s="164"/>
      <c r="T639" s="33"/>
    </row>
    <row r="640" spans="1:20" x14ac:dyDescent="0.25">
      <c r="A640" s="33"/>
      <c r="C640" s="163"/>
      <c r="D640" s="174">
        <v>10881</v>
      </c>
      <c r="E640" s="157" t="s">
        <v>781</v>
      </c>
      <c r="F640" s="157" t="s">
        <v>598</v>
      </c>
      <c r="G640" s="158">
        <v>35837</v>
      </c>
      <c r="H640" s="156" t="s">
        <v>594</v>
      </c>
      <c r="I640" s="159">
        <v>2.84</v>
      </c>
      <c r="J640" s="157" t="s">
        <v>781</v>
      </c>
      <c r="K640" s="156" t="s">
        <v>765</v>
      </c>
      <c r="L640" s="156" t="s">
        <v>589</v>
      </c>
      <c r="M640" s="156" t="s">
        <v>766</v>
      </c>
      <c r="N640" s="156" t="s">
        <v>803</v>
      </c>
      <c r="O640" s="156">
        <v>1998</v>
      </c>
      <c r="P640" s="156">
        <v>1</v>
      </c>
      <c r="Q640" s="175">
        <v>150</v>
      </c>
      <c r="R640" s="164"/>
      <c r="T640" s="33"/>
    </row>
    <row r="641" spans="1:20" x14ac:dyDescent="0.25">
      <c r="A641" s="33"/>
      <c r="C641" s="163"/>
      <c r="D641" s="174">
        <v>10882</v>
      </c>
      <c r="E641" s="157" t="s">
        <v>710</v>
      </c>
      <c r="F641" s="157" t="s">
        <v>598</v>
      </c>
      <c r="G641" s="158">
        <v>35837</v>
      </c>
      <c r="H641" s="156" t="s">
        <v>587</v>
      </c>
      <c r="I641" s="159">
        <v>23.1</v>
      </c>
      <c r="J641" s="157" t="s">
        <v>710</v>
      </c>
      <c r="K641" s="156" t="s">
        <v>711</v>
      </c>
      <c r="L641" s="156" t="s">
        <v>712</v>
      </c>
      <c r="M641" s="156" t="s">
        <v>636</v>
      </c>
      <c r="N641" s="156" t="s">
        <v>803</v>
      </c>
      <c r="O641" s="156">
        <v>1998</v>
      </c>
      <c r="P641" s="156">
        <v>1</v>
      </c>
      <c r="Q641" s="175">
        <v>892.63999619483945</v>
      </c>
      <c r="R641" s="164"/>
      <c r="T641" s="33"/>
    </row>
    <row r="642" spans="1:20" x14ac:dyDescent="0.25">
      <c r="A642" s="33"/>
      <c r="C642" s="163"/>
      <c r="D642" s="174">
        <v>10883</v>
      </c>
      <c r="E642" s="157" t="s">
        <v>696</v>
      </c>
      <c r="F642" s="157" t="s">
        <v>633</v>
      </c>
      <c r="G642" s="158">
        <v>35838</v>
      </c>
      <c r="H642" s="156" t="s">
        <v>587</v>
      </c>
      <c r="I642" s="159">
        <v>0.53</v>
      </c>
      <c r="J642" s="157" t="s">
        <v>696</v>
      </c>
      <c r="K642" s="156" t="s">
        <v>697</v>
      </c>
      <c r="L642" s="156" t="s">
        <v>698</v>
      </c>
      <c r="M642" s="156" t="s">
        <v>636</v>
      </c>
      <c r="N642" s="156" t="s">
        <v>803</v>
      </c>
      <c r="O642" s="156">
        <v>1998</v>
      </c>
      <c r="P642" s="156">
        <v>1</v>
      </c>
      <c r="Q642" s="175">
        <v>36</v>
      </c>
      <c r="R642" s="164"/>
      <c r="T642" s="33"/>
    </row>
    <row r="643" spans="1:20" x14ac:dyDescent="0.25">
      <c r="A643" s="33"/>
      <c r="C643" s="163"/>
      <c r="D643" s="174">
        <v>10884</v>
      </c>
      <c r="E643" s="157" t="s">
        <v>788</v>
      </c>
      <c r="F643" s="157" t="s">
        <v>598</v>
      </c>
      <c r="G643" s="158">
        <v>35838</v>
      </c>
      <c r="H643" s="156" t="s">
        <v>599</v>
      </c>
      <c r="I643" s="159">
        <v>90.97</v>
      </c>
      <c r="J643" s="157" t="s">
        <v>788</v>
      </c>
      <c r="K643" s="156" t="s">
        <v>789</v>
      </c>
      <c r="L643" s="156" t="s">
        <v>790</v>
      </c>
      <c r="M643" s="156" t="s">
        <v>636</v>
      </c>
      <c r="N643" s="156" t="s">
        <v>803</v>
      </c>
      <c r="O643" s="156">
        <v>1998</v>
      </c>
      <c r="P643" s="156">
        <v>1</v>
      </c>
      <c r="Q643" s="175">
        <v>1378.0699989192187</v>
      </c>
      <c r="R643" s="164"/>
      <c r="T643" s="33"/>
    </row>
    <row r="644" spans="1:20" x14ac:dyDescent="0.25">
      <c r="A644" s="33"/>
      <c r="C644" s="163"/>
      <c r="D644" s="174">
        <v>10885</v>
      </c>
      <c r="E644" s="157" t="s">
        <v>606</v>
      </c>
      <c r="F644" s="157" t="s">
        <v>593</v>
      </c>
      <c r="G644" s="158">
        <v>35838</v>
      </c>
      <c r="H644" s="156" t="s">
        <v>587</v>
      </c>
      <c r="I644" s="159">
        <v>5.64</v>
      </c>
      <c r="J644" s="157" t="s">
        <v>606</v>
      </c>
      <c r="K644" s="156" t="s">
        <v>607</v>
      </c>
      <c r="L644" s="156" t="s">
        <v>589</v>
      </c>
      <c r="M644" s="156" t="s">
        <v>608</v>
      </c>
      <c r="N644" s="156" t="s">
        <v>803</v>
      </c>
      <c r="O644" s="156">
        <v>1998</v>
      </c>
      <c r="P644" s="156">
        <v>1</v>
      </c>
      <c r="Q644" s="175">
        <v>1209</v>
      </c>
      <c r="R644" s="164"/>
      <c r="T644" s="33"/>
    </row>
    <row r="645" spans="1:20" x14ac:dyDescent="0.25">
      <c r="A645" s="33"/>
      <c r="C645" s="163"/>
      <c r="D645" s="174">
        <v>10886</v>
      </c>
      <c r="E645" s="157" t="s">
        <v>597</v>
      </c>
      <c r="F645" s="157" t="s">
        <v>623</v>
      </c>
      <c r="G645" s="158">
        <v>35839</v>
      </c>
      <c r="H645" s="156" t="s">
        <v>594</v>
      </c>
      <c r="I645" s="159">
        <v>4.99</v>
      </c>
      <c r="J645" s="157" t="s">
        <v>597</v>
      </c>
      <c r="K645" s="156" t="s">
        <v>600</v>
      </c>
      <c r="L645" s="156" t="s">
        <v>601</v>
      </c>
      <c r="M645" s="156" t="s">
        <v>602</v>
      </c>
      <c r="N645" s="156" t="s">
        <v>803</v>
      </c>
      <c r="O645" s="156">
        <v>1998</v>
      </c>
      <c r="P645" s="156">
        <v>1</v>
      </c>
      <c r="Q645" s="175">
        <v>3127.5</v>
      </c>
      <c r="R645" s="164"/>
      <c r="T645" s="33"/>
    </row>
    <row r="646" spans="1:20" x14ac:dyDescent="0.25">
      <c r="A646" s="33"/>
      <c r="C646" s="163"/>
      <c r="D646" s="174">
        <v>10887</v>
      </c>
      <c r="E646" s="157" t="s">
        <v>740</v>
      </c>
      <c r="F646" s="157" t="s">
        <v>633</v>
      </c>
      <c r="G646" s="158">
        <v>35839</v>
      </c>
      <c r="H646" s="156" t="s">
        <v>587</v>
      </c>
      <c r="I646" s="159">
        <v>1.25</v>
      </c>
      <c r="J646" s="157" t="s">
        <v>741</v>
      </c>
      <c r="K646" s="156" t="s">
        <v>742</v>
      </c>
      <c r="L646" s="156" t="s">
        <v>589</v>
      </c>
      <c r="M646" s="156" t="s">
        <v>671</v>
      </c>
      <c r="N646" s="156" t="s">
        <v>803</v>
      </c>
      <c r="O646" s="156">
        <v>1998</v>
      </c>
      <c r="P646" s="156">
        <v>1</v>
      </c>
      <c r="Q646" s="175">
        <v>70</v>
      </c>
      <c r="R646" s="164"/>
      <c r="T646" s="33"/>
    </row>
    <row r="647" spans="1:20" x14ac:dyDescent="0.25">
      <c r="A647" s="33"/>
      <c r="C647" s="163"/>
      <c r="D647" s="174">
        <v>10888</v>
      </c>
      <c r="E647" s="157" t="s">
        <v>691</v>
      </c>
      <c r="F647" s="157" t="s">
        <v>623</v>
      </c>
      <c r="G647" s="158">
        <v>35842</v>
      </c>
      <c r="H647" s="156" t="s">
        <v>599</v>
      </c>
      <c r="I647" s="159">
        <v>51.87</v>
      </c>
      <c r="J647" s="157" t="s">
        <v>691</v>
      </c>
      <c r="K647" s="156" t="s">
        <v>692</v>
      </c>
      <c r="L647" s="156" t="s">
        <v>589</v>
      </c>
      <c r="M647" s="156" t="s">
        <v>671</v>
      </c>
      <c r="N647" s="156" t="s">
        <v>803</v>
      </c>
      <c r="O647" s="156">
        <v>1998</v>
      </c>
      <c r="P647" s="156">
        <v>1</v>
      </c>
      <c r="Q647" s="175">
        <v>605</v>
      </c>
      <c r="R647" s="164"/>
      <c r="T647" s="33"/>
    </row>
    <row r="648" spans="1:20" x14ac:dyDescent="0.25">
      <c r="A648" s="33"/>
      <c r="C648" s="163"/>
      <c r="D648" s="174">
        <v>10889</v>
      </c>
      <c r="E648" s="157" t="s">
        <v>632</v>
      </c>
      <c r="F648" s="157" t="s">
        <v>613</v>
      </c>
      <c r="G648" s="158">
        <v>35842</v>
      </c>
      <c r="H648" s="156" t="s">
        <v>587</v>
      </c>
      <c r="I648" s="159">
        <v>280.61</v>
      </c>
      <c r="J648" s="157" t="s">
        <v>632</v>
      </c>
      <c r="K648" s="156" t="s">
        <v>634</v>
      </c>
      <c r="L648" s="156" t="s">
        <v>635</v>
      </c>
      <c r="M648" s="156" t="s">
        <v>636</v>
      </c>
      <c r="N648" s="156" t="s">
        <v>803</v>
      </c>
      <c r="O648" s="156">
        <v>1998</v>
      </c>
      <c r="P648" s="156">
        <v>1</v>
      </c>
      <c r="Q648" s="175">
        <v>11380</v>
      </c>
      <c r="R648" s="164"/>
      <c r="T648" s="33"/>
    </row>
    <row r="649" spans="1:20" x14ac:dyDescent="0.25">
      <c r="A649" s="33"/>
      <c r="C649" s="163"/>
      <c r="D649" s="174">
        <v>10890</v>
      </c>
      <c r="E649" s="157" t="s">
        <v>701</v>
      </c>
      <c r="F649" s="157" t="s">
        <v>679</v>
      </c>
      <c r="G649" s="158">
        <v>35842</v>
      </c>
      <c r="H649" s="156" t="s">
        <v>594</v>
      </c>
      <c r="I649" s="159">
        <v>32.76</v>
      </c>
      <c r="J649" s="157" t="s">
        <v>701</v>
      </c>
      <c r="K649" s="156" t="s">
        <v>702</v>
      </c>
      <c r="L649" s="156" t="s">
        <v>589</v>
      </c>
      <c r="M649" s="156" t="s">
        <v>590</v>
      </c>
      <c r="N649" s="156" t="s">
        <v>803</v>
      </c>
      <c r="O649" s="156">
        <v>1998</v>
      </c>
      <c r="P649" s="156">
        <v>1</v>
      </c>
      <c r="Q649" s="175">
        <v>860.1</v>
      </c>
      <c r="R649" s="164"/>
      <c r="T649" s="33"/>
    </row>
    <row r="650" spans="1:20" x14ac:dyDescent="0.25">
      <c r="A650" s="33"/>
      <c r="C650" s="163"/>
      <c r="D650" s="174">
        <v>10891</v>
      </c>
      <c r="E650" s="157" t="s">
        <v>667</v>
      </c>
      <c r="F650" s="157" t="s">
        <v>679</v>
      </c>
      <c r="G650" s="158">
        <v>35843</v>
      </c>
      <c r="H650" s="156" t="s">
        <v>599</v>
      </c>
      <c r="I650" s="159">
        <v>20.37</v>
      </c>
      <c r="J650" s="157" t="s">
        <v>667</v>
      </c>
      <c r="K650" s="156" t="s">
        <v>668</v>
      </c>
      <c r="L650" s="156" t="s">
        <v>589</v>
      </c>
      <c r="M650" s="156" t="s">
        <v>596</v>
      </c>
      <c r="N650" s="156" t="s">
        <v>803</v>
      </c>
      <c r="O650" s="156">
        <v>1998</v>
      </c>
      <c r="P650" s="156">
        <v>1</v>
      </c>
      <c r="Q650" s="175">
        <v>368.93249971065671</v>
      </c>
      <c r="R650" s="164"/>
      <c r="T650" s="33"/>
    </row>
    <row r="651" spans="1:20" x14ac:dyDescent="0.25">
      <c r="A651" s="33"/>
      <c r="C651" s="163"/>
      <c r="D651" s="174">
        <v>10892</v>
      </c>
      <c r="E651" s="157" t="s">
        <v>784</v>
      </c>
      <c r="F651" s="157" t="s">
        <v>598</v>
      </c>
      <c r="G651" s="158">
        <v>35843</v>
      </c>
      <c r="H651" s="156" t="s">
        <v>599</v>
      </c>
      <c r="I651" s="159">
        <v>120.27</v>
      </c>
      <c r="J651" s="157" t="s">
        <v>784</v>
      </c>
      <c r="K651" s="156" t="s">
        <v>785</v>
      </c>
      <c r="L651" s="156" t="s">
        <v>589</v>
      </c>
      <c r="M651" s="156" t="s">
        <v>608</v>
      </c>
      <c r="N651" s="156" t="s">
        <v>803</v>
      </c>
      <c r="O651" s="156">
        <v>1998</v>
      </c>
      <c r="P651" s="156">
        <v>1</v>
      </c>
      <c r="Q651" s="175">
        <v>2089.9999983608723</v>
      </c>
      <c r="R651" s="164"/>
      <c r="T651" s="33"/>
    </row>
    <row r="652" spans="1:20" x14ac:dyDescent="0.25">
      <c r="A652" s="33"/>
      <c r="C652" s="163"/>
      <c r="D652" s="174">
        <v>10893</v>
      </c>
      <c r="E652" s="157" t="s">
        <v>708</v>
      </c>
      <c r="F652" s="157" t="s">
        <v>613</v>
      </c>
      <c r="G652" s="158">
        <v>35844</v>
      </c>
      <c r="H652" s="156" t="s">
        <v>599</v>
      </c>
      <c r="I652" s="159">
        <v>77.78</v>
      </c>
      <c r="J652" s="157" t="s">
        <v>708</v>
      </c>
      <c r="K652" s="156" t="s">
        <v>709</v>
      </c>
      <c r="L652" s="156" t="s">
        <v>589</v>
      </c>
      <c r="M652" s="156" t="s">
        <v>596</v>
      </c>
      <c r="N652" s="156" t="s">
        <v>803</v>
      </c>
      <c r="O652" s="156">
        <v>1998</v>
      </c>
      <c r="P652" s="156">
        <v>1</v>
      </c>
      <c r="Q652" s="175">
        <v>5502.11</v>
      </c>
      <c r="R652" s="164"/>
      <c r="T652" s="33"/>
    </row>
    <row r="653" spans="1:20" x14ac:dyDescent="0.25">
      <c r="A653" s="33"/>
      <c r="C653" s="163"/>
      <c r="D653" s="174">
        <v>10894</v>
      </c>
      <c r="E653" s="157" t="s">
        <v>710</v>
      </c>
      <c r="F653" s="157" t="s">
        <v>623</v>
      </c>
      <c r="G653" s="158">
        <v>35844</v>
      </c>
      <c r="H653" s="156" t="s">
        <v>594</v>
      </c>
      <c r="I653" s="159">
        <v>116.13</v>
      </c>
      <c r="J653" s="157" t="s">
        <v>710</v>
      </c>
      <c r="K653" s="156" t="s">
        <v>711</v>
      </c>
      <c r="L653" s="156" t="s">
        <v>712</v>
      </c>
      <c r="M653" s="156" t="s">
        <v>636</v>
      </c>
      <c r="N653" s="156" t="s">
        <v>803</v>
      </c>
      <c r="O653" s="156">
        <v>1998</v>
      </c>
      <c r="P653" s="156">
        <v>1</v>
      </c>
      <c r="Q653" s="175">
        <v>2753.0999978408217</v>
      </c>
      <c r="R653" s="164"/>
      <c r="T653" s="33"/>
    </row>
    <row r="654" spans="1:20" x14ac:dyDescent="0.25">
      <c r="A654" s="33"/>
      <c r="C654" s="163"/>
      <c r="D654" s="174">
        <v>10895</v>
      </c>
      <c r="E654" s="157" t="s">
        <v>622</v>
      </c>
      <c r="F654" s="157" t="s">
        <v>604</v>
      </c>
      <c r="G654" s="158">
        <v>35844</v>
      </c>
      <c r="H654" s="156" t="s">
        <v>594</v>
      </c>
      <c r="I654" s="159">
        <v>162.75</v>
      </c>
      <c r="J654" s="157" t="s">
        <v>622</v>
      </c>
      <c r="K654" s="156" t="s">
        <v>624</v>
      </c>
      <c r="L654" s="156" t="s">
        <v>589</v>
      </c>
      <c r="M654" s="156" t="s">
        <v>625</v>
      </c>
      <c r="N654" s="156" t="s">
        <v>803</v>
      </c>
      <c r="O654" s="156">
        <v>1998</v>
      </c>
      <c r="P654" s="156">
        <v>1</v>
      </c>
      <c r="Q654" s="175">
        <v>6379.4</v>
      </c>
      <c r="R654" s="164"/>
      <c r="T654" s="33"/>
    </row>
    <row r="655" spans="1:20" x14ac:dyDescent="0.25">
      <c r="A655" s="33"/>
      <c r="C655" s="163"/>
      <c r="D655" s="174">
        <v>10896</v>
      </c>
      <c r="E655" s="157" t="s">
        <v>784</v>
      </c>
      <c r="F655" s="157" t="s">
        <v>679</v>
      </c>
      <c r="G655" s="158">
        <v>35845</v>
      </c>
      <c r="H655" s="156" t="s">
        <v>587</v>
      </c>
      <c r="I655" s="159">
        <v>32.450000000000003</v>
      </c>
      <c r="J655" s="157" t="s">
        <v>784</v>
      </c>
      <c r="K655" s="156" t="s">
        <v>785</v>
      </c>
      <c r="L655" s="156" t="s">
        <v>589</v>
      </c>
      <c r="M655" s="156" t="s">
        <v>608</v>
      </c>
      <c r="N655" s="156" t="s">
        <v>803</v>
      </c>
      <c r="O655" s="156">
        <v>1998</v>
      </c>
      <c r="P655" s="156">
        <v>1</v>
      </c>
      <c r="Q655" s="175">
        <v>750.5</v>
      </c>
      <c r="R655" s="164"/>
      <c r="T655" s="33"/>
    </row>
    <row r="656" spans="1:20" x14ac:dyDescent="0.25">
      <c r="A656" s="33"/>
      <c r="C656" s="163"/>
      <c r="D656" s="174">
        <v>10897</v>
      </c>
      <c r="E656" s="157" t="s">
        <v>685</v>
      </c>
      <c r="F656" s="157" t="s">
        <v>604</v>
      </c>
      <c r="G656" s="158">
        <v>35845</v>
      </c>
      <c r="H656" s="156" t="s">
        <v>599</v>
      </c>
      <c r="I656" s="159">
        <v>603.54</v>
      </c>
      <c r="J656" s="157" t="s">
        <v>685</v>
      </c>
      <c r="K656" s="156" t="s">
        <v>686</v>
      </c>
      <c r="L656" s="156" t="s">
        <v>687</v>
      </c>
      <c r="M656" s="156" t="s">
        <v>688</v>
      </c>
      <c r="N656" s="156" t="s">
        <v>803</v>
      </c>
      <c r="O656" s="156">
        <v>1998</v>
      </c>
      <c r="P656" s="156">
        <v>1</v>
      </c>
      <c r="Q656" s="175">
        <v>10835.24</v>
      </c>
      <c r="R656" s="164"/>
      <c r="T656" s="33"/>
    </row>
    <row r="657" spans="1:20" x14ac:dyDescent="0.25">
      <c r="A657" s="33"/>
      <c r="C657" s="163"/>
      <c r="D657" s="174">
        <v>10898</v>
      </c>
      <c r="E657" s="157" t="s">
        <v>764</v>
      </c>
      <c r="F657" s="157" t="s">
        <v>598</v>
      </c>
      <c r="G657" s="158">
        <v>35846</v>
      </c>
      <c r="H657" s="156" t="s">
        <v>599</v>
      </c>
      <c r="I657" s="159">
        <v>1.27</v>
      </c>
      <c r="J657" s="157" t="s">
        <v>764</v>
      </c>
      <c r="K657" s="156" t="s">
        <v>765</v>
      </c>
      <c r="L657" s="156" t="s">
        <v>589</v>
      </c>
      <c r="M657" s="156" t="s">
        <v>766</v>
      </c>
      <c r="N657" s="156" t="s">
        <v>803</v>
      </c>
      <c r="O657" s="156">
        <v>1998</v>
      </c>
      <c r="P657" s="156">
        <v>1</v>
      </c>
      <c r="Q657" s="175">
        <v>30</v>
      </c>
      <c r="R657" s="164"/>
      <c r="T657" s="33"/>
    </row>
    <row r="658" spans="1:20" x14ac:dyDescent="0.25">
      <c r="A658" s="33"/>
      <c r="C658" s="163"/>
      <c r="D658" s="174">
        <v>10899</v>
      </c>
      <c r="E658" s="157" t="s">
        <v>672</v>
      </c>
      <c r="F658" s="157" t="s">
        <v>586</v>
      </c>
      <c r="G658" s="158">
        <v>35846</v>
      </c>
      <c r="H658" s="156" t="s">
        <v>587</v>
      </c>
      <c r="I658" s="159">
        <v>1.21</v>
      </c>
      <c r="J658" s="157" t="s">
        <v>672</v>
      </c>
      <c r="K658" s="156" t="s">
        <v>673</v>
      </c>
      <c r="L658" s="156" t="s">
        <v>674</v>
      </c>
      <c r="M658" s="156" t="s">
        <v>621</v>
      </c>
      <c r="N658" s="156" t="s">
        <v>803</v>
      </c>
      <c r="O658" s="156">
        <v>1998</v>
      </c>
      <c r="P658" s="156">
        <v>1</v>
      </c>
      <c r="Q658" s="175">
        <v>122.39999914169312</v>
      </c>
      <c r="R658" s="164"/>
      <c r="T658" s="33"/>
    </row>
    <row r="659" spans="1:20" x14ac:dyDescent="0.25">
      <c r="A659" s="33"/>
      <c r="C659" s="163"/>
      <c r="D659" s="174">
        <v>10900</v>
      </c>
      <c r="E659" s="157" t="s">
        <v>615</v>
      </c>
      <c r="F659" s="157" t="s">
        <v>623</v>
      </c>
      <c r="G659" s="158">
        <v>35846</v>
      </c>
      <c r="H659" s="156" t="s">
        <v>599</v>
      </c>
      <c r="I659" s="159">
        <v>1.66</v>
      </c>
      <c r="J659" s="157" t="s">
        <v>615</v>
      </c>
      <c r="K659" s="156" t="s">
        <v>616</v>
      </c>
      <c r="L659" s="156" t="s">
        <v>617</v>
      </c>
      <c r="M659" s="156" t="s">
        <v>602</v>
      </c>
      <c r="N659" s="156" t="s">
        <v>803</v>
      </c>
      <c r="O659" s="156">
        <v>1998</v>
      </c>
      <c r="P659" s="156">
        <v>1</v>
      </c>
      <c r="Q659" s="175">
        <v>33.75</v>
      </c>
      <c r="R659" s="164"/>
      <c r="T659" s="33"/>
    </row>
    <row r="660" spans="1:20" x14ac:dyDescent="0.25">
      <c r="A660" s="33"/>
      <c r="C660" s="163"/>
      <c r="D660" s="174">
        <v>10901</v>
      </c>
      <c r="E660" s="157" t="s">
        <v>618</v>
      </c>
      <c r="F660" s="157" t="s">
        <v>598</v>
      </c>
      <c r="G660" s="158">
        <v>35849</v>
      </c>
      <c r="H660" s="156" t="s">
        <v>594</v>
      </c>
      <c r="I660" s="159">
        <v>62.09</v>
      </c>
      <c r="J660" s="157" t="s">
        <v>618</v>
      </c>
      <c r="K660" s="156" t="s">
        <v>619</v>
      </c>
      <c r="L660" s="156" t="s">
        <v>620</v>
      </c>
      <c r="M660" s="156" t="s">
        <v>621</v>
      </c>
      <c r="N660" s="156" t="s">
        <v>803</v>
      </c>
      <c r="O660" s="156">
        <v>1998</v>
      </c>
      <c r="P660" s="156">
        <v>1</v>
      </c>
      <c r="Q660" s="175">
        <v>934.5</v>
      </c>
      <c r="R660" s="164"/>
      <c r="T660" s="33"/>
    </row>
    <row r="661" spans="1:20" x14ac:dyDescent="0.25">
      <c r="A661" s="33"/>
      <c r="C661" s="163"/>
      <c r="D661" s="174">
        <v>10902</v>
      </c>
      <c r="E661" s="157" t="s">
        <v>637</v>
      </c>
      <c r="F661" s="157" t="s">
        <v>623</v>
      </c>
      <c r="G661" s="158">
        <v>35849</v>
      </c>
      <c r="H661" s="156" t="s">
        <v>594</v>
      </c>
      <c r="I661" s="159">
        <v>44.15</v>
      </c>
      <c r="J661" s="157" t="s">
        <v>637</v>
      </c>
      <c r="K661" s="156" t="s">
        <v>638</v>
      </c>
      <c r="L661" s="156" t="s">
        <v>589</v>
      </c>
      <c r="M661" s="156" t="s">
        <v>639</v>
      </c>
      <c r="N661" s="156" t="s">
        <v>803</v>
      </c>
      <c r="O661" s="156">
        <v>1998</v>
      </c>
      <c r="P661" s="156">
        <v>1</v>
      </c>
      <c r="Q661" s="175">
        <v>863.42999394536014</v>
      </c>
      <c r="R661" s="164"/>
      <c r="T661" s="33"/>
    </row>
    <row r="662" spans="1:20" x14ac:dyDescent="0.25">
      <c r="A662" s="33"/>
      <c r="C662" s="163"/>
      <c r="D662" s="174">
        <v>10903</v>
      </c>
      <c r="E662" s="157" t="s">
        <v>597</v>
      </c>
      <c r="F662" s="157" t="s">
        <v>604</v>
      </c>
      <c r="G662" s="158">
        <v>35850</v>
      </c>
      <c r="H662" s="156" t="s">
        <v>587</v>
      </c>
      <c r="I662" s="159">
        <v>36.71</v>
      </c>
      <c r="J662" s="157" t="s">
        <v>597</v>
      </c>
      <c r="K662" s="156" t="s">
        <v>600</v>
      </c>
      <c r="L662" s="156" t="s">
        <v>601</v>
      </c>
      <c r="M662" s="156" t="s">
        <v>602</v>
      </c>
      <c r="N662" s="156" t="s">
        <v>803</v>
      </c>
      <c r="O662" s="156">
        <v>1998</v>
      </c>
      <c r="P662" s="156">
        <v>1</v>
      </c>
      <c r="Q662" s="175">
        <v>932.05</v>
      </c>
      <c r="R662" s="164"/>
      <c r="T662" s="33"/>
    </row>
    <row r="663" spans="1:20" x14ac:dyDescent="0.25">
      <c r="A663" s="33"/>
      <c r="C663" s="163"/>
      <c r="D663" s="174">
        <v>10904</v>
      </c>
      <c r="E663" s="157" t="s">
        <v>651</v>
      </c>
      <c r="F663" s="157" t="s">
        <v>604</v>
      </c>
      <c r="G663" s="158">
        <v>35850</v>
      </c>
      <c r="H663" s="156" t="s">
        <v>587</v>
      </c>
      <c r="I663" s="159">
        <v>162.94999999999999</v>
      </c>
      <c r="J663" s="157" t="s">
        <v>651</v>
      </c>
      <c r="K663" s="156" t="s">
        <v>652</v>
      </c>
      <c r="L663" s="156" t="s">
        <v>653</v>
      </c>
      <c r="M663" s="156" t="s">
        <v>636</v>
      </c>
      <c r="N663" s="156" t="s">
        <v>803</v>
      </c>
      <c r="O663" s="156">
        <v>1998</v>
      </c>
      <c r="P663" s="156">
        <v>1</v>
      </c>
      <c r="Q663" s="175">
        <v>1924.25</v>
      </c>
      <c r="R663" s="164"/>
      <c r="T663" s="33"/>
    </row>
    <row r="664" spans="1:20" x14ac:dyDescent="0.25">
      <c r="A664" s="33"/>
      <c r="C664" s="163"/>
      <c r="D664" s="174">
        <v>10905</v>
      </c>
      <c r="E664" s="157" t="s">
        <v>615</v>
      </c>
      <c r="F664" s="157" t="s">
        <v>613</v>
      </c>
      <c r="G664" s="158">
        <v>35850</v>
      </c>
      <c r="H664" s="156" t="s">
        <v>599</v>
      </c>
      <c r="I664" s="159">
        <v>13.72</v>
      </c>
      <c r="J664" s="157" t="s">
        <v>615</v>
      </c>
      <c r="K664" s="156" t="s">
        <v>616</v>
      </c>
      <c r="L664" s="156" t="s">
        <v>617</v>
      </c>
      <c r="M664" s="156" t="s">
        <v>602</v>
      </c>
      <c r="N664" s="156" t="s">
        <v>803</v>
      </c>
      <c r="O664" s="156">
        <v>1998</v>
      </c>
      <c r="P664" s="156">
        <v>1</v>
      </c>
      <c r="Q664" s="175">
        <v>341.9999997317791</v>
      </c>
      <c r="R664" s="164"/>
      <c r="T664" s="33"/>
    </row>
    <row r="665" spans="1:20" x14ac:dyDescent="0.25">
      <c r="A665" s="33"/>
      <c r="C665" s="163"/>
      <c r="D665" s="174">
        <v>10906</v>
      </c>
      <c r="E665" s="157" t="s">
        <v>746</v>
      </c>
      <c r="F665" s="157" t="s">
        <v>598</v>
      </c>
      <c r="G665" s="158">
        <v>35851</v>
      </c>
      <c r="H665" s="156" t="s">
        <v>587</v>
      </c>
      <c r="I665" s="159">
        <v>26.29</v>
      </c>
      <c r="J665" s="157" t="s">
        <v>747</v>
      </c>
      <c r="K665" s="156" t="s">
        <v>748</v>
      </c>
      <c r="L665" s="156" t="s">
        <v>589</v>
      </c>
      <c r="M665" s="156" t="s">
        <v>749</v>
      </c>
      <c r="N665" s="156" t="s">
        <v>803</v>
      </c>
      <c r="O665" s="156">
        <v>1998</v>
      </c>
      <c r="P665" s="156">
        <v>1</v>
      </c>
      <c r="Q665" s="175">
        <v>427.5</v>
      </c>
      <c r="R665" s="164"/>
      <c r="T665" s="33"/>
    </row>
    <row r="666" spans="1:20" x14ac:dyDescent="0.25">
      <c r="A666" s="33"/>
      <c r="C666" s="163"/>
      <c r="D666" s="174">
        <v>10907</v>
      </c>
      <c r="E666" s="157" t="s">
        <v>801</v>
      </c>
      <c r="F666" s="157" t="s">
        <v>593</v>
      </c>
      <c r="G666" s="158">
        <v>35851</v>
      </c>
      <c r="H666" s="156" t="s">
        <v>587</v>
      </c>
      <c r="I666" s="159">
        <v>9.19</v>
      </c>
      <c r="J666" s="157" t="s">
        <v>801</v>
      </c>
      <c r="K666" s="156" t="s">
        <v>802</v>
      </c>
      <c r="L666" s="156" t="s">
        <v>589</v>
      </c>
      <c r="M666" s="156" t="s">
        <v>590</v>
      </c>
      <c r="N666" s="156" t="s">
        <v>803</v>
      </c>
      <c r="O666" s="156">
        <v>1998</v>
      </c>
      <c r="P666" s="156">
        <v>1</v>
      </c>
      <c r="Q666" s="175">
        <v>108.5</v>
      </c>
      <c r="R666" s="164"/>
      <c r="T666" s="33"/>
    </row>
    <row r="667" spans="1:20" x14ac:dyDescent="0.25">
      <c r="A667" s="33"/>
      <c r="C667" s="163"/>
      <c r="D667" s="174">
        <v>10908</v>
      </c>
      <c r="E667" s="157" t="s">
        <v>676</v>
      </c>
      <c r="F667" s="157" t="s">
        <v>598</v>
      </c>
      <c r="G667" s="158">
        <v>35852</v>
      </c>
      <c r="H667" s="156" t="s">
        <v>599</v>
      </c>
      <c r="I667" s="159">
        <v>32.96</v>
      </c>
      <c r="J667" s="157" t="s">
        <v>676</v>
      </c>
      <c r="K667" s="156" t="s">
        <v>677</v>
      </c>
      <c r="L667" s="156" t="s">
        <v>589</v>
      </c>
      <c r="M667" s="156" t="s">
        <v>661</v>
      </c>
      <c r="N667" s="156" t="s">
        <v>803</v>
      </c>
      <c r="O667" s="156">
        <v>1998</v>
      </c>
      <c r="P667" s="156">
        <v>1</v>
      </c>
      <c r="Q667" s="175">
        <v>663.09999947994947</v>
      </c>
      <c r="R667" s="164"/>
      <c r="T667" s="33"/>
    </row>
    <row r="668" spans="1:20" x14ac:dyDescent="0.25">
      <c r="A668" s="33"/>
      <c r="C668" s="163"/>
      <c r="D668" s="174">
        <v>10909</v>
      </c>
      <c r="E668" s="157" t="s">
        <v>752</v>
      </c>
      <c r="F668" s="157" t="s">
        <v>623</v>
      </c>
      <c r="G668" s="158">
        <v>35852</v>
      </c>
      <c r="H668" s="156" t="s">
        <v>599</v>
      </c>
      <c r="I668" s="159">
        <v>53.05</v>
      </c>
      <c r="J668" s="157" t="s">
        <v>752</v>
      </c>
      <c r="K668" s="156" t="s">
        <v>753</v>
      </c>
      <c r="L668" s="156" t="s">
        <v>589</v>
      </c>
      <c r="M668" s="156" t="s">
        <v>754</v>
      </c>
      <c r="N668" s="156" t="s">
        <v>803</v>
      </c>
      <c r="O668" s="156">
        <v>1998</v>
      </c>
      <c r="P668" s="156">
        <v>1</v>
      </c>
      <c r="Q668" s="175">
        <v>670</v>
      </c>
      <c r="R668" s="164"/>
      <c r="T668" s="33"/>
    </row>
    <row r="669" spans="1:20" x14ac:dyDescent="0.25">
      <c r="A669" s="33"/>
      <c r="C669" s="163"/>
      <c r="D669" s="174">
        <v>10910</v>
      </c>
      <c r="E669" s="157" t="s">
        <v>792</v>
      </c>
      <c r="F669" s="157" t="s">
        <v>623</v>
      </c>
      <c r="G669" s="158">
        <v>35852</v>
      </c>
      <c r="H669" s="156" t="s">
        <v>587</v>
      </c>
      <c r="I669" s="159">
        <v>38.11</v>
      </c>
      <c r="J669" s="157" t="s">
        <v>792</v>
      </c>
      <c r="K669" s="156" t="s">
        <v>793</v>
      </c>
      <c r="L669" s="156" t="s">
        <v>589</v>
      </c>
      <c r="M669" s="156" t="s">
        <v>645</v>
      </c>
      <c r="N669" s="156" t="s">
        <v>803</v>
      </c>
      <c r="O669" s="156">
        <v>1998</v>
      </c>
      <c r="P669" s="156">
        <v>1</v>
      </c>
      <c r="Q669" s="175">
        <v>452.9</v>
      </c>
      <c r="R669" s="164"/>
      <c r="T669" s="33"/>
    </row>
    <row r="670" spans="1:20" x14ac:dyDescent="0.25">
      <c r="A670" s="33"/>
      <c r="C670" s="163"/>
      <c r="D670" s="174">
        <v>10911</v>
      </c>
      <c r="E670" s="157" t="s">
        <v>691</v>
      </c>
      <c r="F670" s="157" t="s">
        <v>604</v>
      </c>
      <c r="G670" s="158">
        <v>35852</v>
      </c>
      <c r="H670" s="156" t="s">
        <v>594</v>
      </c>
      <c r="I670" s="159">
        <v>38.19</v>
      </c>
      <c r="J670" s="157" t="s">
        <v>691</v>
      </c>
      <c r="K670" s="156" t="s">
        <v>692</v>
      </c>
      <c r="L670" s="156" t="s">
        <v>589</v>
      </c>
      <c r="M670" s="156" t="s">
        <v>671</v>
      </c>
      <c r="N670" s="156" t="s">
        <v>803</v>
      </c>
      <c r="O670" s="156">
        <v>1998</v>
      </c>
      <c r="P670" s="156">
        <v>1</v>
      </c>
      <c r="Q670" s="175">
        <v>858</v>
      </c>
      <c r="R670" s="164"/>
      <c r="T670" s="33"/>
    </row>
    <row r="671" spans="1:20" x14ac:dyDescent="0.25">
      <c r="A671" s="33"/>
      <c r="C671" s="163"/>
      <c r="D671" s="174">
        <v>10912</v>
      </c>
      <c r="E671" s="157" t="s">
        <v>685</v>
      </c>
      <c r="F671" s="157" t="s">
        <v>641</v>
      </c>
      <c r="G671" s="158">
        <v>35852</v>
      </c>
      <c r="H671" s="156" t="s">
        <v>599</v>
      </c>
      <c r="I671" s="159">
        <v>580.91</v>
      </c>
      <c r="J671" s="157" t="s">
        <v>685</v>
      </c>
      <c r="K671" s="156" t="s">
        <v>686</v>
      </c>
      <c r="L671" s="156" t="s">
        <v>687</v>
      </c>
      <c r="M671" s="156" t="s">
        <v>688</v>
      </c>
      <c r="N671" s="156" t="s">
        <v>803</v>
      </c>
      <c r="O671" s="156">
        <v>1998</v>
      </c>
      <c r="P671" s="156">
        <v>1</v>
      </c>
      <c r="Q671" s="175">
        <v>6200.55</v>
      </c>
      <c r="R671" s="164"/>
      <c r="T671" s="33"/>
    </row>
    <row r="672" spans="1:20" x14ac:dyDescent="0.25">
      <c r="A672" s="33"/>
      <c r="C672" s="163"/>
      <c r="D672" s="174">
        <v>10913</v>
      </c>
      <c r="E672" s="157" t="s">
        <v>745</v>
      </c>
      <c r="F672" s="157" t="s">
        <v>598</v>
      </c>
      <c r="G672" s="158">
        <v>35852</v>
      </c>
      <c r="H672" s="156" t="s">
        <v>594</v>
      </c>
      <c r="I672" s="159">
        <v>33.049999999999997</v>
      </c>
      <c r="J672" s="157" t="s">
        <v>745</v>
      </c>
      <c r="K672" s="156" t="s">
        <v>683</v>
      </c>
      <c r="L672" s="156" t="s">
        <v>617</v>
      </c>
      <c r="M672" s="156" t="s">
        <v>602</v>
      </c>
      <c r="N672" s="156" t="s">
        <v>803</v>
      </c>
      <c r="O672" s="156">
        <v>1998</v>
      </c>
      <c r="P672" s="156">
        <v>1</v>
      </c>
      <c r="Q672" s="175">
        <v>768.75</v>
      </c>
      <c r="R672" s="164"/>
      <c r="T672" s="33"/>
    </row>
    <row r="673" spans="1:20" x14ac:dyDescent="0.25">
      <c r="A673" s="33"/>
      <c r="C673" s="163"/>
      <c r="D673" s="174">
        <v>10914</v>
      </c>
      <c r="E673" s="157" t="s">
        <v>745</v>
      </c>
      <c r="F673" s="157" t="s">
        <v>593</v>
      </c>
      <c r="G673" s="158">
        <v>35853</v>
      </c>
      <c r="H673" s="156" t="s">
        <v>594</v>
      </c>
      <c r="I673" s="159">
        <v>21.19</v>
      </c>
      <c r="J673" s="157" t="s">
        <v>745</v>
      </c>
      <c r="K673" s="156" t="s">
        <v>683</v>
      </c>
      <c r="L673" s="156" t="s">
        <v>617</v>
      </c>
      <c r="M673" s="156" t="s">
        <v>602</v>
      </c>
      <c r="N673" s="156" t="s">
        <v>803</v>
      </c>
      <c r="O673" s="156">
        <v>1998</v>
      </c>
      <c r="P673" s="156">
        <v>1</v>
      </c>
      <c r="Q673" s="175">
        <v>537.5</v>
      </c>
      <c r="R673" s="164"/>
      <c r="T673" s="33"/>
    </row>
    <row r="674" spans="1:20" x14ac:dyDescent="0.25">
      <c r="A674" s="33"/>
      <c r="C674" s="163"/>
      <c r="D674" s="174">
        <v>10915</v>
      </c>
      <c r="E674" s="157" t="s">
        <v>662</v>
      </c>
      <c r="F674" s="157" t="s">
        <v>641</v>
      </c>
      <c r="G674" s="158">
        <v>35853</v>
      </c>
      <c r="H674" s="156" t="s">
        <v>599</v>
      </c>
      <c r="I674" s="159">
        <v>3.51</v>
      </c>
      <c r="J674" s="157" t="s">
        <v>662</v>
      </c>
      <c r="K674" s="156" t="s">
        <v>627</v>
      </c>
      <c r="L674" s="156" t="s">
        <v>589</v>
      </c>
      <c r="M674" s="156" t="s">
        <v>628</v>
      </c>
      <c r="N674" s="156" t="s">
        <v>803</v>
      </c>
      <c r="O674" s="156">
        <v>1998</v>
      </c>
      <c r="P674" s="156">
        <v>1</v>
      </c>
      <c r="Q674" s="175">
        <v>539.5</v>
      </c>
      <c r="R674" s="164"/>
      <c r="T674" s="33"/>
    </row>
    <row r="675" spans="1:20" x14ac:dyDescent="0.25">
      <c r="A675" s="33"/>
      <c r="C675" s="163"/>
      <c r="D675" s="174">
        <v>10916</v>
      </c>
      <c r="E675" s="157" t="s">
        <v>772</v>
      </c>
      <c r="F675" s="157" t="s">
        <v>623</v>
      </c>
      <c r="G675" s="158">
        <v>35853</v>
      </c>
      <c r="H675" s="156" t="s">
        <v>599</v>
      </c>
      <c r="I675" s="159">
        <v>63.77</v>
      </c>
      <c r="J675" s="157" t="s">
        <v>772</v>
      </c>
      <c r="K675" s="156" t="s">
        <v>765</v>
      </c>
      <c r="L675" s="156" t="s">
        <v>589</v>
      </c>
      <c r="M675" s="156" t="s">
        <v>766</v>
      </c>
      <c r="N675" s="156" t="s">
        <v>803</v>
      </c>
      <c r="O675" s="156">
        <v>1998</v>
      </c>
      <c r="P675" s="156">
        <v>1</v>
      </c>
      <c r="Q675" s="175">
        <v>686.7</v>
      </c>
      <c r="R675" s="164"/>
      <c r="T675" s="33"/>
    </row>
    <row r="676" spans="1:20" x14ac:dyDescent="0.25">
      <c r="A676" s="33"/>
      <c r="C676" s="163"/>
      <c r="D676" s="174">
        <v>10917</v>
      </c>
      <c r="E676" s="157" t="s">
        <v>669</v>
      </c>
      <c r="F676" s="157" t="s">
        <v>598</v>
      </c>
      <c r="G676" s="158">
        <v>35856</v>
      </c>
      <c r="H676" s="156" t="s">
        <v>599</v>
      </c>
      <c r="I676" s="159">
        <v>8.2899999999999991</v>
      </c>
      <c r="J676" s="157" t="s">
        <v>669</v>
      </c>
      <c r="K676" s="156" t="s">
        <v>670</v>
      </c>
      <c r="L676" s="156" t="s">
        <v>589</v>
      </c>
      <c r="M676" s="156" t="s">
        <v>671</v>
      </c>
      <c r="N676" s="156" t="s">
        <v>803</v>
      </c>
      <c r="O676" s="156">
        <v>1998</v>
      </c>
      <c r="P676" s="156">
        <v>1</v>
      </c>
      <c r="Q676" s="175">
        <v>365.89</v>
      </c>
      <c r="R676" s="164"/>
      <c r="T676" s="33"/>
    </row>
    <row r="677" spans="1:20" x14ac:dyDescent="0.25">
      <c r="A677" s="33"/>
      <c r="C677" s="163"/>
      <c r="D677" s="174">
        <v>10918</v>
      </c>
      <c r="E677" s="157" t="s">
        <v>755</v>
      </c>
      <c r="F677" s="157" t="s">
        <v>604</v>
      </c>
      <c r="G677" s="158">
        <v>35856</v>
      </c>
      <c r="H677" s="156" t="s">
        <v>587</v>
      </c>
      <c r="I677" s="159">
        <v>48.83</v>
      </c>
      <c r="J677" s="157" t="s">
        <v>755</v>
      </c>
      <c r="K677" s="156" t="s">
        <v>756</v>
      </c>
      <c r="L677" s="156" t="s">
        <v>757</v>
      </c>
      <c r="M677" s="156" t="s">
        <v>722</v>
      </c>
      <c r="N677" s="156" t="s">
        <v>803</v>
      </c>
      <c r="O677" s="156">
        <v>1998</v>
      </c>
      <c r="P677" s="156">
        <v>1</v>
      </c>
      <c r="Q677" s="175">
        <v>1447.5</v>
      </c>
      <c r="R677" s="164"/>
      <c r="T677" s="33"/>
    </row>
    <row r="678" spans="1:20" x14ac:dyDescent="0.25">
      <c r="A678" s="33"/>
      <c r="C678" s="163"/>
      <c r="D678" s="174">
        <v>10919</v>
      </c>
      <c r="E678" s="157" t="s">
        <v>759</v>
      </c>
      <c r="F678" s="157" t="s">
        <v>641</v>
      </c>
      <c r="G678" s="158">
        <v>35856</v>
      </c>
      <c r="H678" s="156" t="s">
        <v>599</v>
      </c>
      <c r="I678" s="159">
        <v>19.8</v>
      </c>
      <c r="J678" s="157" t="s">
        <v>759</v>
      </c>
      <c r="K678" s="156" t="s">
        <v>760</v>
      </c>
      <c r="L678" s="156" t="s">
        <v>761</v>
      </c>
      <c r="M678" s="156" t="s">
        <v>621</v>
      </c>
      <c r="N678" s="156" t="s">
        <v>803</v>
      </c>
      <c r="O678" s="156">
        <v>1998</v>
      </c>
      <c r="P678" s="156">
        <v>1</v>
      </c>
      <c r="Q678" s="175">
        <v>1122.8</v>
      </c>
      <c r="R678" s="164"/>
      <c r="T678" s="33"/>
    </row>
    <row r="679" spans="1:20" x14ac:dyDescent="0.25">
      <c r="A679" s="33"/>
      <c r="C679" s="163"/>
      <c r="D679" s="174">
        <v>10920</v>
      </c>
      <c r="E679" s="157" t="s">
        <v>732</v>
      </c>
      <c r="F679" s="157" t="s">
        <v>598</v>
      </c>
      <c r="G679" s="158">
        <v>35857</v>
      </c>
      <c r="H679" s="156" t="s">
        <v>599</v>
      </c>
      <c r="I679" s="159">
        <v>29.61</v>
      </c>
      <c r="J679" s="157" t="s">
        <v>732</v>
      </c>
      <c r="K679" s="156" t="s">
        <v>733</v>
      </c>
      <c r="L679" s="156" t="s">
        <v>734</v>
      </c>
      <c r="M679" s="156" t="s">
        <v>681</v>
      </c>
      <c r="N679" s="156" t="s">
        <v>803</v>
      </c>
      <c r="O679" s="156">
        <v>1998</v>
      </c>
      <c r="P679" s="156">
        <v>1</v>
      </c>
      <c r="Q679" s="175">
        <v>390</v>
      </c>
      <c r="R679" s="164"/>
      <c r="T679" s="33"/>
    </row>
    <row r="680" spans="1:20" x14ac:dyDescent="0.25">
      <c r="A680" s="33"/>
      <c r="C680" s="163"/>
      <c r="D680" s="174">
        <v>10921</v>
      </c>
      <c r="E680" s="157" t="s">
        <v>743</v>
      </c>
      <c r="F680" s="157" t="s">
        <v>623</v>
      </c>
      <c r="G680" s="158">
        <v>35857</v>
      </c>
      <c r="H680" s="156" t="s">
        <v>594</v>
      </c>
      <c r="I680" s="159">
        <v>176.48</v>
      </c>
      <c r="J680" s="157" t="s">
        <v>743</v>
      </c>
      <c r="K680" s="156" t="s">
        <v>744</v>
      </c>
      <c r="L680" s="156" t="s">
        <v>589</v>
      </c>
      <c r="M680" s="156" t="s">
        <v>726</v>
      </c>
      <c r="N680" s="156" t="s">
        <v>803</v>
      </c>
      <c r="O680" s="156">
        <v>1998</v>
      </c>
      <c r="P680" s="156">
        <v>1</v>
      </c>
      <c r="Q680" s="175">
        <v>1936</v>
      </c>
      <c r="R680" s="164"/>
      <c r="T680" s="33"/>
    </row>
    <row r="681" spans="1:20" x14ac:dyDescent="0.25">
      <c r="A681" s="33"/>
      <c r="C681" s="163"/>
      <c r="D681" s="174">
        <v>10922</v>
      </c>
      <c r="E681" s="157" t="s">
        <v>597</v>
      </c>
      <c r="F681" s="157" t="s">
        <v>586</v>
      </c>
      <c r="G681" s="158">
        <v>35857</v>
      </c>
      <c r="H681" s="156" t="s">
        <v>587</v>
      </c>
      <c r="I681" s="159">
        <v>62.74</v>
      </c>
      <c r="J681" s="157" t="s">
        <v>597</v>
      </c>
      <c r="K681" s="156" t="s">
        <v>600</v>
      </c>
      <c r="L681" s="156" t="s">
        <v>601</v>
      </c>
      <c r="M681" s="156" t="s">
        <v>602</v>
      </c>
      <c r="N681" s="156" t="s">
        <v>803</v>
      </c>
      <c r="O681" s="156">
        <v>1998</v>
      </c>
      <c r="P681" s="156">
        <v>1</v>
      </c>
      <c r="Q681" s="175">
        <v>742.5</v>
      </c>
      <c r="R681" s="164"/>
      <c r="T681" s="33"/>
    </row>
    <row r="682" spans="1:20" x14ac:dyDescent="0.25">
      <c r="A682" s="33"/>
      <c r="C682" s="163"/>
      <c r="D682" s="174">
        <v>10923</v>
      </c>
      <c r="E682" s="157" t="s">
        <v>728</v>
      </c>
      <c r="F682" s="157" t="s">
        <v>679</v>
      </c>
      <c r="G682" s="158">
        <v>35857</v>
      </c>
      <c r="H682" s="156" t="s">
        <v>587</v>
      </c>
      <c r="I682" s="159">
        <v>68.260000000000005</v>
      </c>
      <c r="J682" s="157" t="s">
        <v>728</v>
      </c>
      <c r="K682" s="156" t="s">
        <v>729</v>
      </c>
      <c r="L682" s="156" t="s">
        <v>589</v>
      </c>
      <c r="M682" s="156" t="s">
        <v>590</v>
      </c>
      <c r="N682" s="156" t="s">
        <v>803</v>
      </c>
      <c r="O682" s="156">
        <v>1998</v>
      </c>
      <c r="P682" s="156">
        <v>1</v>
      </c>
      <c r="Q682" s="175">
        <v>748.79999721050262</v>
      </c>
      <c r="R682" s="164"/>
      <c r="T682" s="33"/>
    </row>
    <row r="683" spans="1:20" x14ac:dyDescent="0.25">
      <c r="A683" s="33"/>
      <c r="C683" s="163"/>
      <c r="D683" s="174">
        <v>10924</v>
      </c>
      <c r="E683" s="157" t="s">
        <v>665</v>
      </c>
      <c r="F683" s="157" t="s">
        <v>604</v>
      </c>
      <c r="G683" s="158">
        <v>35858</v>
      </c>
      <c r="H683" s="156" t="s">
        <v>599</v>
      </c>
      <c r="I683" s="159">
        <v>151.52000000000001</v>
      </c>
      <c r="J683" s="157" t="s">
        <v>665</v>
      </c>
      <c r="K683" s="156" t="s">
        <v>666</v>
      </c>
      <c r="L683" s="156" t="s">
        <v>589</v>
      </c>
      <c r="M683" s="156" t="s">
        <v>639</v>
      </c>
      <c r="N683" s="156" t="s">
        <v>803</v>
      </c>
      <c r="O683" s="156">
        <v>1998</v>
      </c>
      <c r="P683" s="156">
        <v>1</v>
      </c>
      <c r="Q683" s="175">
        <v>1835.6999970376492</v>
      </c>
      <c r="R683" s="164"/>
      <c r="T683" s="33"/>
    </row>
    <row r="684" spans="1:20" x14ac:dyDescent="0.25">
      <c r="A684" s="33"/>
      <c r="C684" s="163"/>
      <c r="D684" s="174">
        <v>10925</v>
      </c>
      <c r="E684" s="157" t="s">
        <v>597</v>
      </c>
      <c r="F684" s="157" t="s">
        <v>604</v>
      </c>
      <c r="G684" s="158">
        <v>35858</v>
      </c>
      <c r="H684" s="156" t="s">
        <v>594</v>
      </c>
      <c r="I684" s="159">
        <v>2.27</v>
      </c>
      <c r="J684" s="157" t="s">
        <v>597</v>
      </c>
      <c r="K684" s="156" t="s">
        <v>600</v>
      </c>
      <c r="L684" s="156" t="s">
        <v>601</v>
      </c>
      <c r="M684" s="156" t="s">
        <v>602</v>
      </c>
      <c r="N684" s="156" t="s">
        <v>803</v>
      </c>
      <c r="O684" s="156">
        <v>1998</v>
      </c>
      <c r="P684" s="156">
        <v>1</v>
      </c>
      <c r="Q684" s="175">
        <v>475.14999666810036</v>
      </c>
      <c r="R684" s="164"/>
      <c r="T684" s="33"/>
    </row>
    <row r="685" spans="1:20" x14ac:dyDescent="0.25">
      <c r="A685" s="33"/>
      <c r="C685" s="163"/>
      <c r="D685" s="174">
        <v>10926</v>
      </c>
      <c r="E685" s="157" t="s">
        <v>699</v>
      </c>
      <c r="F685" s="157" t="s">
        <v>598</v>
      </c>
      <c r="G685" s="158">
        <v>35858</v>
      </c>
      <c r="H685" s="156" t="s">
        <v>587</v>
      </c>
      <c r="I685" s="159">
        <v>39.92</v>
      </c>
      <c r="J685" s="157" t="s">
        <v>699</v>
      </c>
      <c r="K685" s="156" t="s">
        <v>627</v>
      </c>
      <c r="L685" s="156" t="s">
        <v>589</v>
      </c>
      <c r="M685" s="156" t="s">
        <v>628</v>
      </c>
      <c r="N685" s="156" t="s">
        <v>803</v>
      </c>
      <c r="O685" s="156">
        <v>1998</v>
      </c>
      <c r="P685" s="156">
        <v>1</v>
      </c>
      <c r="Q685" s="175">
        <v>514.4</v>
      </c>
      <c r="R685" s="164"/>
      <c r="T685" s="33"/>
    </row>
    <row r="686" spans="1:20" x14ac:dyDescent="0.25">
      <c r="A686" s="33"/>
      <c r="C686" s="163"/>
      <c r="D686" s="174">
        <v>10927</v>
      </c>
      <c r="E686" s="157" t="s">
        <v>804</v>
      </c>
      <c r="F686" s="157" t="s">
        <v>598</v>
      </c>
      <c r="G686" s="158">
        <v>35859</v>
      </c>
      <c r="H686" s="156" t="s">
        <v>594</v>
      </c>
      <c r="I686" s="159">
        <v>19.79</v>
      </c>
      <c r="J686" s="157" t="s">
        <v>804</v>
      </c>
      <c r="K686" s="156" t="s">
        <v>805</v>
      </c>
      <c r="L686" s="156" t="s">
        <v>589</v>
      </c>
      <c r="M686" s="156" t="s">
        <v>590</v>
      </c>
      <c r="N686" s="156" t="s">
        <v>803</v>
      </c>
      <c r="O686" s="156">
        <v>1998</v>
      </c>
      <c r="P686" s="156">
        <v>1</v>
      </c>
      <c r="Q686" s="175">
        <v>800</v>
      </c>
      <c r="R686" s="164"/>
      <c r="T686" s="33"/>
    </row>
    <row r="687" spans="1:20" x14ac:dyDescent="0.25">
      <c r="A687" s="33"/>
      <c r="C687" s="163"/>
      <c r="D687" s="174">
        <v>10928</v>
      </c>
      <c r="E687" s="157" t="s">
        <v>740</v>
      </c>
      <c r="F687" s="157" t="s">
        <v>623</v>
      </c>
      <c r="G687" s="158">
        <v>35859</v>
      </c>
      <c r="H687" s="156" t="s">
        <v>594</v>
      </c>
      <c r="I687" s="159">
        <v>1.36</v>
      </c>
      <c r="J687" s="157" t="s">
        <v>741</v>
      </c>
      <c r="K687" s="156" t="s">
        <v>742</v>
      </c>
      <c r="L687" s="156" t="s">
        <v>589</v>
      </c>
      <c r="M687" s="156" t="s">
        <v>671</v>
      </c>
      <c r="N687" s="156" t="s">
        <v>803</v>
      </c>
      <c r="O687" s="156">
        <v>1998</v>
      </c>
      <c r="P687" s="156">
        <v>1</v>
      </c>
      <c r="Q687" s="175">
        <v>137.5</v>
      </c>
      <c r="R687" s="164"/>
      <c r="T687" s="33"/>
    </row>
    <row r="688" spans="1:20" x14ac:dyDescent="0.25">
      <c r="A688" s="33"/>
      <c r="C688" s="163"/>
      <c r="D688" s="174">
        <v>10929</v>
      </c>
      <c r="E688" s="157" t="s">
        <v>646</v>
      </c>
      <c r="F688" s="157" t="s">
        <v>593</v>
      </c>
      <c r="G688" s="158">
        <v>35859</v>
      </c>
      <c r="H688" s="156" t="s">
        <v>594</v>
      </c>
      <c r="I688" s="159">
        <v>33.93</v>
      </c>
      <c r="J688" s="157" t="s">
        <v>646</v>
      </c>
      <c r="K688" s="156" t="s">
        <v>647</v>
      </c>
      <c r="L688" s="156" t="s">
        <v>589</v>
      </c>
      <c r="M688" s="156" t="s">
        <v>596</v>
      </c>
      <c r="N688" s="156" t="s">
        <v>803</v>
      </c>
      <c r="O688" s="156">
        <v>1998</v>
      </c>
      <c r="P688" s="156">
        <v>1</v>
      </c>
      <c r="Q688" s="175">
        <v>1174.75</v>
      </c>
      <c r="R688" s="164"/>
      <c r="T688" s="33"/>
    </row>
    <row r="689" spans="1:20" x14ac:dyDescent="0.25">
      <c r="A689" s="33"/>
      <c r="C689" s="163"/>
      <c r="D689" s="174">
        <v>10930</v>
      </c>
      <c r="E689" s="157" t="s">
        <v>606</v>
      </c>
      <c r="F689" s="157" t="s">
        <v>598</v>
      </c>
      <c r="G689" s="158">
        <v>35860</v>
      </c>
      <c r="H689" s="156" t="s">
        <v>587</v>
      </c>
      <c r="I689" s="159">
        <v>15.55</v>
      </c>
      <c r="J689" s="157" t="s">
        <v>606</v>
      </c>
      <c r="K689" s="156" t="s">
        <v>607</v>
      </c>
      <c r="L689" s="156" t="s">
        <v>589</v>
      </c>
      <c r="M689" s="156" t="s">
        <v>608</v>
      </c>
      <c r="N689" s="156" t="s">
        <v>803</v>
      </c>
      <c r="O689" s="156">
        <v>1998</v>
      </c>
      <c r="P689" s="156">
        <v>1</v>
      </c>
      <c r="Q689" s="175">
        <v>2255.4999970272183</v>
      </c>
      <c r="R689" s="164"/>
      <c r="T689" s="33"/>
    </row>
    <row r="690" spans="1:20" x14ac:dyDescent="0.25">
      <c r="A690" s="33"/>
      <c r="C690" s="163"/>
      <c r="D690" s="174">
        <v>10931</v>
      </c>
      <c r="E690" s="157" t="s">
        <v>612</v>
      </c>
      <c r="F690" s="157" t="s">
        <v>598</v>
      </c>
      <c r="G690" s="158">
        <v>35860</v>
      </c>
      <c r="H690" s="156" t="s">
        <v>599</v>
      </c>
      <c r="I690" s="159">
        <v>13.6</v>
      </c>
      <c r="J690" s="157" t="s">
        <v>612</v>
      </c>
      <c r="K690" s="156" t="s">
        <v>614</v>
      </c>
      <c r="L690" s="156" t="s">
        <v>589</v>
      </c>
      <c r="M690" s="156" t="s">
        <v>611</v>
      </c>
      <c r="N690" s="156" t="s">
        <v>803</v>
      </c>
      <c r="O690" s="156">
        <v>1998</v>
      </c>
      <c r="P690" s="156">
        <v>1</v>
      </c>
      <c r="Q690" s="175">
        <v>799.19999849796295</v>
      </c>
      <c r="R690" s="164"/>
      <c r="T690" s="33"/>
    </row>
    <row r="691" spans="1:20" x14ac:dyDescent="0.25">
      <c r="A691" s="33"/>
      <c r="C691" s="163"/>
      <c r="D691" s="174">
        <v>10932</v>
      </c>
      <c r="E691" s="157" t="s">
        <v>717</v>
      </c>
      <c r="F691" s="157" t="s">
        <v>633</v>
      </c>
      <c r="G691" s="158">
        <v>35860</v>
      </c>
      <c r="H691" s="156" t="s">
        <v>594</v>
      </c>
      <c r="I691" s="159">
        <v>134.63999999999999</v>
      </c>
      <c r="J691" s="157" t="s">
        <v>717</v>
      </c>
      <c r="K691" s="156" t="s">
        <v>718</v>
      </c>
      <c r="L691" s="156" t="s">
        <v>589</v>
      </c>
      <c r="M691" s="156" t="s">
        <v>590</v>
      </c>
      <c r="N691" s="156" t="s">
        <v>803</v>
      </c>
      <c r="O691" s="156">
        <v>1998</v>
      </c>
      <c r="P691" s="156">
        <v>1</v>
      </c>
      <c r="Q691" s="175">
        <v>1788.629997960478</v>
      </c>
      <c r="R691" s="164"/>
      <c r="T691" s="33"/>
    </row>
    <row r="692" spans="1:20" x14ac:dyDescent="0.25">
      <c r="A692" s="33"/>
      <c r="C692" s="163"/>
      <c r="D692" s="174">
        <v>10933</v>
      </c>
      <c r="E692" s="157" t="s">
        <v>703</v>
      </c>
      <c r="F692" s="157" t="s">
        <v>593</v>
      </c>
      <c r="G692" s="158">
        <v>35860</v>
      </c>
      <c r="H692" s="156" t="s">
        <v>587</v>
      </c>
      <c r="I692" s="159">
        <v>54.15</v>
      </c>
      <c r="J692" s="157" t="s">
        <v>703</v>
      </c>
      <c r="K692" s="156" t="s">
        <v>704</v>
      </c>
      <c r="L692" s="156" t="s">
        <v>705</v>
      </c>
      <c r="M692" s="156" t="s">
        <v>681</v>
      </c>
      <c r="N692" s="156" t="s">
        <v>803</v>
      </c>
      <c r="O692" s="156">
        <v>1998</v>
      </c>
      <c r="P692" s="156">
        <v>1</v>
      </c>
      <c r="Q692" s="175">
        <v>920.6</v>
      </c>
      <c r="R692" s="164"/>
      <c r="T692" s="33"/>
    </row>
    <row r="693" spans="1:20" x14ac:dyDescent="0.25">
      <c r="A693" s="33"/>
      <c r="C693" s="163"/>
      <c r="D693" s="174">
        <v>10934</v>
      </c>
      <c r="E693" s="157" t="s">
        <v>667</v>
      </c>
      <c r="F693" s="157" t="s">
        <v>604</v>
      </c>
      <c r="G693" s="158">
        <v>35863</v>
      </c>
      <c r="H693" s="156" t="s">
        <v>587</v>
      </c>
      <c r="I693" s="159">
        <v>32.01</v>
      </c>
      <c r="J693" s="157" t="s">
        <v>667</v>
      </c>
      <c r="K693" s="156" t="s">
        <v>668</v>
      </c>
      <c r="L693" s="156" t="s">
        <v>589</v>
      </c>
      <c r="M693" s="156" t="s">
        <v>596</v>
      </c>
      <c r="N693" s="156" t="s">
        <v>803</v>
      </c>
      <c r="O693" s="156">
        <v>1998</v>
      </c>
      <c r="P693" s="156">
        <v>1</v>
      </c>
      <c r="Q693" s="175">
        <v>500</v>
      </c>
      <c r="R693" s="164"/>
      <c r="T693" s="33"/>
    </row>
    <row r="694" spans="1:20" x14ac:dyDescent="0.25">
      <c r="A694" s="33"/>
      <c r="C694" s="163"/>
      <c r="D694" s="174">
        <v>10935</v>
      </c>
      <c r="E694" s="157" t="s">
        <v>615</v>
      </c>
      <c r="F694" s="157" t="s">
        <v>598</v>
      </c>
      <c r="G694" s="158">
        <v>35863</v>
      </c>
      <c r="H694" s="156" t="s">
        <v>587</v>
      </c>
      <c r="I694" s="159">
        <v>47.59</v>
      </c>
      <c r="J694" s="157" t="s">
        <v>615</v>
      </c>
      <c r="K694" s="156" t="s">
        <v>616</v>
      </c>
      <c r="L694" s="156" t="s">
        <v>617</v>
      </c>
      <c r="M694" s="156" t="s">
        <v>602</v>
      </c>
      <c r="N694" s="156" t="s">
        <v>803</v>
      </c>
      <c r="O694" s="156">
        <v>1998</v>
      </c>
      <c r="P694" s="156">
        <v>1</v>
      </c>
      <c r="Q694" s="175">
        <v>619.5</v>
      </c>
      <c r="R694" s="164"/>
      <c r="T694" s="33"/>
    </row>
    <row r="695" spans="1:20" x14ac:dyDescent="0.25">
      <c r="A695" s="33"/>
      <c r="C695" s="163"/>
      <c r="D695" s="174">
        <v>10936</v>
      </c>
      <c r="E695" s="157" t="s">
        <v>782</v>
      </c>
      <c r="F695" s="157" t="s">
        <v>604</v>
      </c>
      <c r="G695" s="158">
        <v>35863</v>
      </c>
      <c r="H695" s="156" t="s">
        <v>599</v>
      </c>
      <c r="I695" s="159">
        <v>33.68</v>
      </c>
      <c r="J695" s="157" t="s">
        <v>782</v>
      </c>
      <c r="K695" s="156" t="s">
        <v>783</v>
      </c>
      <c r="L695" s="156" t="s">
        <v>698</v>
      </c>
      <c r="M695" s="156" t="s">
        <v>636</v>
      </c>
      <c r="N695" s="156" t="s">
        <v>803</v>
      </c>
      <c r="O695" s="156">
        <v>1998</v>
      </c>
      <c r="P695" s="156">
        <v>1</v>
      </c>
      <c r="Q695" s="175">
        <v>455.99999830126762</v>
      </c>
      <c r="R695" s="164"/>
      <c r="T695" s="33"/>
    </row>
    <row r="696" spans="1:20" x14ac:dyDescent="0.25">
      <c r="A696" s="33"/>
      <c r="C696" s="163"/>
      <c r="D696" s="174">
        <v>10937</v>
      </c>
      <c r="E696" s="157" t="s">
        <v>781</v>
      </c>
      <c r="F696" s="157" t="s">
        <v>679</v>
      </c>
      <c r="G696" s="158">
        <v>35864</v>
      </c>
      <c r="H696" s="156" t="s">
        <v>587</v>
      </c>
      <c r="I696" s="159">
        <v>31.51</v>
      </c>
      <c r="J696" s="157" t="s">
        <v>781</v>
      </c>
      <c r="K696" s="156" t="s">
        <v>765</v>
      </c>
      <c r="L696" s="156" t="s">
        <v>589</v>
      </c>
      <c r="M696" s="156" t="s">
        <v>766</v>
      </c>
      <c r="N696" s="156" t="s">
        <v>803</v>
      </c>
      <c r="O696" s="156">
        <v>1998</v>
      </c>
      <c r="P696" s="156">
        <v>1</v>
      </c>
      <c r="Q696" s="175">
        <v>644.79999999999995</v>
      </c>
      <c r="R696" s="164"/>
      <c r="T696" s="33"/>
    </row>
    <row r="697" spans="1:20" x14ac:dyDescent="0.25">
      <c r="A697" s="33"/>
      <c r="C697" s="163"/>
      <c r="D697" s="174">
        <v>10938</v>
      </c>
      <c r="E697" s="157" t="s">
        <v>657</v>
      </c>
      <c r="F697" s="157" t="s">
        <v>604</v>
      </c>
      <c r="G697" s="158">
        <v>35864</v>
      </c>
      <c r="H697" s="156" t="s">
        <v>599</v>
      </c>
      <c r="I697" s="159">
        <v>31.89</v>
      </c>
      <c r="J697" s="157" t="s">
        <v>657</v>
      </c>
      <c r="K697" s="156" t="s">
        <v>658</v>
      </c>
      <c r="L697" s="156" t="s">
        <v>589</v>
      </c>
      <c r="M697" s="156" t="s">
        <v>596</v>
      </c>
      <c r="N697" s="156" t="s">
        <v>803</v>
      </c>
      <c r="O697" s="156">
        <v>1998</v>
      </c>
      <c r="P697" s="156">
        <v>1</v>
      </c>
      <c r="Q697" s="175">
        <v>2731.875</v>
      </c>
      <c r="R697" s="164"/>
      <c r="T697" s="33"/>
    </row>
    <row r="698" spans="1:20" x14ac:dyDescent="0.25">
      <c r="A698" s="33"/>
      <c r="C698" s="163"/>
      <c r="D698" s="174">
        <v>10939</v>
      </c>
      <c r="E698" s="157" t="s">
        <v>659</v>
      </c>
      <c r="F698" s="157" t="s">
        <v>641</v>
      </c>
      <c r="G698" s="158">
        <v>35864</v>
      </c>
      <c r="H698" s="156" t="s">
        <v>599</v>
      </c>
      <c r="I698" s="159">
        <v>76.33</v>
      </c>
      <c r="J698" s="157" t="s">
        <v>659</v>
      </c>
      <c r="K698" s="156" t="s">
        <v>660</v>
      </c>
      <c r="L698" s="156" t="s">
        <v>589</v>
      </c>
      <c r="M698" s="156" t="s">
        <v>661</v>
      </c>
      <c r="N698" s="156" t="s">
        <v>803</v>
      </c>
      <c r="O698" s="156">
        <v>1998</v>
      </c>
      <c r="P698" s="156">
        <v>1</v>
      </c>
      <c r="Q698" s="175">
        <v>637.49999552965164</v>
      </c>
      <c r="R698" s="164"/>
      <c r="T698" s="33"/>
    </row>
    <row r="699" spans="1:20" x14ac:dyDescent="0.25">
      <c r="A699" s="33"/>
      <c r="C699" s="163"/>
      <c r="D699" s="174">
        <v>10940</v>
      </c>
      <c r="E699" s="157" t="s">
        <v>717</v>
      </c>
      <c r="F699" s="157" t="s">
        <v>633</v>
      </c>
      <c r="G699" s="158">
        <v>35865</v>
      </c>
      <c r="H699" s="156" t="s">
        <v>587</v>
      </c>
      <c r="I699" s="159">
        <v>19.77</v>
      </c>
      <c r="J699" s="157" t="s">
        <v>717</v>
      </c>
      <c r="K699" s="156" t="s">
        <v>718</v>
      </c>
      <c r="L699" s="156" t="s">
        <v>589</v>
      </c>
      <c r="M699" s="156" t="s">
        <v>590</v>
      </c>
      <c r="N699" s="156" t="s">
        <v>803</v>
      </c>
      <c r="O699" s="156">
        <v>1998</v>
      </c>
      <c r="P699" s="156">
        <v>1</v>
      </c>
      <c r="Q699" s="175">
        <v>360</v>
      </c>
      <c r="R699" s="164"/>
      <c r="T699" s="33"/>
    </row>
    <row r="700" spans="1:20" x14ac:dyDescent="0.25">
      <c r="A700" s="33"/>
      <c r="C700" s="163"/>
      <c r="D700" s="174">
        <v>10941</v>
      </c>
      <c r="E700" s="157" t="s">
        <v>710</v>
      </c>
      <c r="F700" s="157" t="s">
        <v>679</v>
      </c>
      <c r="G700" s="158">
        <v>35865</v>
      </c>
      <c r="H700" s="156" t="s">
        <v>599</v>
      </c>
      <c r="I700" s="159">
        <v>400.81</v>
      </c>
      <c r="J700" s="157" t="s">
        <v>710</v>
      </c>
      <c r="K700" s="156" t="s">
        <v>711</v>
      </c>
      <c r="L700" s="156" t="s">
        <v>712</v>
      </c>
      <c r="M700" s="156" t="s">
        <v>636</v>
      </c>
      <c r="N700" s="156" t="s">
        <v>803</v>
      </c>
      <c r="O700" s="156">
        <v>1998</v>
      </c>
      <c r="P700" s="156">
        <v>1</v>
      </c>
      <c r="Q700" s="175">
        <v>4011.75</v>
      </c>
      <c r="R700" s="164"/>
      <c r="T700" s="33"/>
    </row>
    <row r="701" spans="1:20" x14ac:dyDescent="0.25">
      <c r="A701" s="33"/>
      <c r="C701" s="163"/>
      <c r="D701" s="174">
        <v>10942</v>
      </c>
      <c r="E701" s="157" t="s">
        <v>676</v>
      </c>
      <c r="F701" s="157" t="s">
        <v>613</v>
      </c>
      <c r="G701" s="158">
        <v>35865</v>
      </c>
      <c r="H701" s="156" t="s">
        <v>587</v>
      </c>
      <c r="I701" s="159">
        <v>17.95</v>
      </c>
      <c r="J701" s="157" t="s">
        <v>676</v>
      </c>
      <c r="K701" s="156" t="s">
        <v>677</v>
      </c>
      <c r="L701" s="156" t="s">
        <v>589</v>
      </c>
      <c r="M701" s="156" t="s">
        <v>661</v>
      </c>
      <c r="N701" s="156" t="s">
        <v>803</v>
      </c>
      <c r="O701" s="156">
        <v>1998</v>
      </c>
      <c r="P701" s="156">
        <v>1</v>
      </c>
      <c r="Q701" s="175">
        <v>560</v>
      </c>
      <c r="R701" s="164"/>
      <c r="T701" s="33"/>
    </row>
    <row r="702" spans="1:20" x14ac:dyDescent="0.25">
      <c r="A702" s="33"/>
      <c r="C702" s="163"/>
      <c r="D702" s="174">
        <v>10943</v>
      </c>
      <c r="E702" s="157" t="s">
        <v>678</v>
      </c>
      <c r="F702" s="157" t="s">
        <v>598</v>
      </c>
      <c r="G702" s="158">
        <v>35865</v>
      </c>
      <c r="H702" s="156" t="s">
        <v>599</v>
      </c>
      <c r="I702" s="159">
        <v>2.17</v>
      </c>
      <c r="J702" s="157" t="s">
        <v>678</v>
      </c>
      <c r="K702" s="156" t="s">
        <v>680</v>
      </c>
      <c r="L702" s="156" t="s">
        <v>589</v>
      </c>
      <c r="M702" s="156" t="s">
        <v>681</v>
      </c>
      <c r="N702" s="156" t="s">
        <v>803</v>
      </c>
      <c r="O702" s="156">
        <v>1998</v>
      </c>
      <c r="P702" s="156">
        <v>1</v>
      </c>
      <c r="Q702" s="175">
        <v>711</v>
      </c>
      <c r="R702" s="164"/>
      <c r="T702" s="33"/>
    </row>
    <row r="703" spans="1:20" x14ac:dyDescent="0.25">
      <c r="A703" s="33"/>
      <c r="C703" s="163"/>
      <c r="D703" s="174">
        <v>10944</v>
      </c>
      <c r="E703" s="157" t="s">
        <v>755</v>
      </c>
      <c r="F703" s="157" t="s">
        <v>593</v>
      </c>
      <c r="G703" s="158">
        <v>35866</v>
      </c>
      <c r="H703" s="156" t="s">
        <v>587</v>
      </c>
      <c r="I703" s="159">
        <v>52.92</v>
      </c>
      <c r="J703" s="157" t="s">
        <v>755</v>
      </c>
      <c r="K703" s="156" t="s">
        <v>756</v>
      </c>
      <c r="L703" s="156" t="s">
        <v>757</v>
      </c>
      <c r="M703" s="156" t="s">
        <v>722</v>
      </c>
      <c r="N703" s="156" t="s">
        <v>803</v>
      </c>
      <c r="O703" s="156">
        <v>1998</v>
      </c>
      <c r="P703" s="156">
        <v>1</v>
      </c>
      <c r="Q703" s="175">
        <v>1025.325</v>
      </c>
      <c r="R703" s="164"/>
      <c r="T703" s="33"/>
    </row>
    <row r="704" spans="1:20" x14ac:dyDescent="0.25">
      <c r="A704" s="33"/>
      <c r="C704" s="163"/>
      <c r="D704" s="174">
        <v>10945</v>
      </c>
      <c r="E704" s="157" t="s">
        <v>663</v>
      </c>
      <c r="F704" s="157" t="s">
        <v>598</v>
      </c>
      <c r="G704" s="158">
        <v>35866</v>
      </c>
      <c r="H704" s="156" t="s">
        <v>594</v>
      </c>
      <c r="I704" s="159">
        <v>10.220000000000001</v>
      </c>
      <c r="J704" s="157" t="s">
        <v>663</v>
      </c>
      <c r="K704" s="156" t="s">
        <v>664</v>
      </c>
      <c r="L704" s="156" t="s">
        <v>589</v>
      </c>
      <c r="M704" s="156" t="s">
        <v>596</v>
      </c>
      <c r="N704" s="156" t="s">
        <v>803</v>
      </c>
      <c r="O704" s="156">
        <v>1998</v>
      </c>
      <c r="P704" s="156">
        <v>1</v>
      </c>
      <c r="Q704" s="175">
        <v>245</v>
      </c>
      <c r="R704" s="164"/>
      <c r="T704" s="33"/>
    </row>
    <row r="705" spans="1:20" x14ac:dyDescent="0.25">
      <c r="A705" s="33"/>
      <c r="C705" s="163"/>
      <c r="D705" s="174">
        <v>10946</v>
      </c>
      <c r="E705" s="157" t="s">
        <v>743</v>
      </c>
      <c r="F705" s="157" t="s">
        <v>623</v>
      </c>
      <c r="G705" s="158">
        <v>35866</v>
      </c>
      <c r="H705" s="156" t="s">
        <v>599</v>
      </c>
      <c r="I705" s="159">
        <v>27.2</v>
      </c>
      <c r="J705" s="157" t="s">
        <v>743</v>
      </c>
      <c r="K705" s="156" t="s">
        <v>744</v>
      </c>
      <c r="L705" s="156" t="s">
        <v>589</v>
      </c>
      <c r="M705" s="156" t="s">
        <v>726</v>
      </c>
      <c r="N705" s="156" t="s">
        <v>803</v>
      </c>
      <c r="O705" s="156">
        <v>1998</v>
      </c>
      <c r="P705" s="156">
        <v>1</v>
      </c>
      <c r="Q705" s="175">
        <v>1407.5</v>
      </c>
      <c r="R705" s="164"/>
      <c r="T705" s="33"/>
    </row>
    <row r="706" spans="1:20" x14ac:dyDescent="0.25">
      <c r="A706" s="33"/>
      <c r="C706" s="163"/>
      <c r="D706" s="174">
        <v>10947</v>
      </c>
      <c r="E706" s="157" t="s">
        <v>678</v>
      </c>
      <c r="F706" s="157" t="s">
        <v>604</v>
      </c>
      <c r="G706" s="158">
        <v>35867</v>
      </c>
      <c r="H706" s="156" t="s">
        <v>599</v>
      </c>
      <c r="I706" s="159">
        <v>3.26</v>
      </c>
      <c r="J706" s="157" t="s">
        <v>678</v>
      </c>
      <c r="K706" s="156" t="s">
        <v>680</v>
      </c>
      <c r="L706" s="156" t="s">
        <v>589</v>
      </c>
      <c r="M706" s="156" t="s">
        <v>681</v>
      </c>
      <c r="N706" s="156" t="s">
        <v>803</v>
      </c>
      <c r="O706" s="156">
        <v>1998</v>
      </c>
      <c r="P706" s="156">
        <v>1</v>
      </c>
      <c r="Q706" s="175">
        <v>220</v>
      </c>
      <c r="R706" s="164"/>
      <c r="T706" s="33"/>
    </row>
    <row r="707" spans="1:20" x14ac:dyDescent="0.25">
      <c r="A707" s="33"/>
      <c r="C707" s="163"/>
      <c r="D707" s="174">
        <v>10948</v>
      </c>
      <c r="E707" s="157" t="s">
        <v>691</v>
      </c>
      <c r="F707" s="157" t="s">
        <v>604</v>
      </c>
      <c r="G707" s="158">
        <v>35867</v>
      </c>
      <c r="H707" s="156" t="s">
        <v>587</v>
      </c>
      <c r="I707" s="159">
        <v>23.39</v>
      </c>
      <c r="J707" s="157" t="s">
        <v>691</v>
      </c>
      <c r="K707" s="156" t="s">
        <v>692</v>
      </c>
      <c r="L707" s="156" t="s">
        <v>589</v>
      </c>
      <c r="M707" s="156" t="s">
        <v>671</v>
      </c>
      <c r="N707" s="156" t="s">
        <v>803</v>
      </c>
      <c r="O707" s="156">
        <v>1998</v>
      </c>
      <c r="P707" s="156">
        <v>1</v>
      </c>
      <c r="Q707" s="175">
        <v>2362.25</v>
      </c>
      <c r="R707" s="164"/>
      <c r="T707" s="33"/>
    </row>
    <row r="708" spans="1:20" x14ac:dyDescent="0.25">
      <c r="A708" s="33"/>
      <c r="C708" s="163"/>
      <c r="D708" s="174">
        <v>10949</v>
      </c>
      <c r="E708" s="157" t="s">
        <v>755</v>
      </c>
      <c r="F708" s="157" t="s">
        <v>641</v>
      </c>
      <c r="G708" s="158">
        <v>35867</v>
      </c>
      <c r="H708" s="156" t="s">
        <v>587</v>
      </c>
      <c r="I708" s="159">
        <v>74.44</v>
      </c>
      <c r="J708" s="157" t="s">
        <v>755</v>
      </c>
      <c r="K708" s="156" t="s">
        <v>756</v>
      </c>
      <c r="L708" s="156" t="s">
        <v>757</v>
      </c>
      <c r="M708" s="156" t="s">
        <v>722</v>
      </c>
      <c r="N708" s="156" t="s">
        <v>803</v>
      </c>
      <c r="O708" s="156">
        <v>1998</v>
      </c>
      <c r="P708" s="156">
        <v>1</v>
      </c>
      <c r="Q708" s="175">
        <v>4422</v>
      </c>
      <c r="R708" s="164"/>
      <c r="T708" s="33"/>
    </row>
    <row r="709" spans="1:20" x14ac:dyDescent="0.25">
      <c r="A709" s="33"/>
      <c r="C709" s="163"/>
      <c r="D709" s="174">
        <v>10950</v>
      </c>
      <c r="E709" s="157" t="s">
        <v>659</v>
      </c>
      <c r="F709" s="157" t="s">
        <v>623</v>
      </c>
      <c r="G709" s="158">
        <v>35870</v>
      </c>
      <c r="H709" s="156" t="s">
        <v>599</v>
      </c>
      <c r="I709" s="159">
        <v>2.5</v>
      </c>
      <c r="J709" s="157" t="s">
        <v>659</v>
      </c>
      <c r="K709" s="156" t="s">
        <v>660</v>
      </c>
      <c r="L709" s="156" t="s">
        <v>589</v>
      </c>
      <c r="M709" s="156" t="s">
        <v>661</v>
      </c>
      <c r="N709" s="156" t="s">
        <v>803</v>
      </c>
      <c r="O709" s="156">
        <v>1998</v>
      </c>
      <c r="P709" s="156">
        <v>1</v>
      </c>
      <c r="Q709" s="175">
        <v>110</v>
      </c>
      <c r="R709" s="164"/>
      <c r="T709" s="33"/>
    </row>
    <row r="710" spans="1:20" x14ac:dyDescent="0.25">
      <c r="A710" s="33"/>
      <c r="C710" s="163"/>
      <c r="D710" s="174">
        <v>10951</v>
      </c>
      <c r="E710" s="157" t="s">
        <v>612</v>
      </c>
      <c r="F710" s="157" t="s">
        <v>613</v>
      </c>
      <c r="G710" s="158">
        <v>35870</v>
      </c>
      <c r="H710" s="156" t="s">
        <v>599</v>
      </c>
      <c r="I710" s="159">
        <v>30.85</v>
      </c>
      <c r="J710" s="157" t="s">
        <v>612</v>
      </c>
      <c r="K710" s="156" t="s">
        <v>614</v>
      </c>
      <c r="L710" s="156" t="s">
        <v>589</v>
      </c>
      <c r="M710" s="156" t="s">
        <v>611</v>
      </c>
      <c r="N710" s="156" t="s">
        <v>803</v>
      </c>
      <c r="O710" s="156">
        <v>1998</v>
      </c>
      <c r="P710" s="156">
        <v>1</v>
      </c>
      <c r="Q710" s="175">
        <v>458.75499964021145</v>
      </c>
      <c r="R710" s="164"/>
      <c r="T710" s="33"/>
    </row>
    <row r="711" spans="1:20" x14ac:dyDescent="0.25">
      <c r="A711" s="33"/>
      <c r="C711" s="163"/>
      <c r="D711" s="174">
        <v>10952</v>
      </c>
      <c r="E711" s="157" t="s">
        <v>797</v>
      </c>
      <c r="F711" s="157" t="s">
        <v>623</v>
      </c>
      <c r="G711" s="158">
        <v>35870</v>
      </c>
      <c r="H711" s="156" t="s">
        <v>594</v>
      </c>
      <c r="I711" s="159">
        <v>40.42</v>
      </c>
      <c r="J711" s="157" t="s">
        <v>797</v>
      </c>
      <c r="K711" s="156" t="s">
        <v>798</v>
      </c>
      <c r="L711" s="156" t="s">
        <v>589</v>
      </c>
      <c r="M711" s="156" t="s">
        <v>596</v>
      </c>
      <c r="N711" s="156" t="s">
        <v>803</v>
      </c>
      <c r="O711" s="156">
        <v>1998</v>
      </c>
      <c r="P711" s="156">
        <v>1</v>
      </c>
      <c r="Q711" s="175">
        <v>471.19999970197676</v>
      </c>
      <c r="R711" s="164"/>
      <c r="T711" s="33"/>
    </row>
    <row r="712" spans="1:20" x14ac:dyDescent="0.25">
      <c r="A712" s="33"/>
      <c r="C712" s="163"/>
      <c r="D712" s="174">
        <v>10953</v>
      </c>
      <c r="E712" s="157" t="s">
        <v>732</v>
      </c>
      <c r="F712" s="157" t="s">
        <v>613</v>
      </c>
      <c r="G712" s="158">
        <v>35870</v>
      </c>
      <c r="H712" s="156" t="s">
        <v>599</v>
      </c>
      <c r="I712" s="159">
        <v>23.72</v>
      </c>
      <c r="J712" s="157" t="s">
        <v>732</v>
      </c>
      <c r="K712" s="156" t="s">
        <v>733</v>
      </c>
      <c r="L712" s="156" t="s">
        <v>734</v>
      </c>
      <c r="M712" s="156" t="s">
        <v>681</v>
      </c>
      <c r="N712" s="156" t="s">
        <v>803</v>
      </c>
      <c r="O712" s="156">
        <v>1998</v>
      </c>
      <c r="P712" s="156">
        <v>1</v>
      </c>
      <c r="Q712" s="175">
        <v>4441.2499965168536</v>
      </c>
      <c r="R712" s="164"/>
      <c r="T712" s="33"/>
    </row>
    <row r="713" spans="1:20" x14ac:dyDescent="0.25">
      <c r="A713" s="33"/>
      <c r="C713" s="163"/>
      <c r="D713" s="174">
        <v>10954</v>
      </c>
      <c r="E713" s="157" t="s">
        <v>759</v>
      </c>
      <c r="F713" s="157" t="s">
        <v>586</v>
      </c>
      <c r="G713" s="158">
        <v>35871</v>
      </c>
      <c r="H713" s="156" t="s">
        <v>594</v>
      </c>
      <c r="I713" s="159">
        <v>27.91</v>
      </c>
      <c r="J713" s="157" t="s">
        <v>759</v>
      </c>
      <c r="K713" s="156" t="s">
        <v>760</v>
      </c>
      <c r="L713" s="156" t="s">
        <v>761</v>
      </c>
      <c r="M713" s="156" t="s">
        <v>621</v>
      </c>
      <c r="N713" s="156" t="s">
        <v>803</v>
      </c>
      <c r="O713" s="156">
        <v>1998</v>
      </c>
      <c r="P713" s="156">
        <v>1</v>
      </c>
      <c r="Q713" s="175">
        <v>1659.5349903613328</v>
      </c>
      <c r="R713" s="164"/>
      <c r="T713" s="33"/>
    </row>
    <row r="714" spans="1:20" x14ac:dyDescent="0.25">
      <c r="A714" s="33"/>
      <c r="C714" s="163"/>
      <c r="D714" s="174">
        <v>10955</v>
      </c>
      <c r="E714" s="157" t="s">
        <v>637</v>
      </c>
      <c r="F714" s="157" t="s">
        <v>633</v>
      </c>
      <c r="G714" s="158">
        <v>35871</v>
      </c>
      <c r="H714" s="156" t="s">
        <v>599</v>
      </c>
      <c r="I714" s="159">
        <v>3.26</v>
      </c>
      <c r="J714" s="157" t="s">
        <v>637</v>
      </c>
      <c r="K714" s="156" t="s">
        <v>638</v>
      </c>
      <c r="L714" s="156" t="s">
        <v>589</v>
      </c>
      <c r="M714" s="156" t="s">
        <v>639</v>
      </c>
      <c r="N714" s="156" t="s">
        <v>803</v>
      </c>
      <c r="O714" s="156">
        <v>1998</v>
      </c>
      <c r="P714" s="156">
        <v>1</v>
      </c>
      <c r="Q714" s="175">
        <v>74.399999722838402</v>
      </c>
      <c r="R714" s="164"/>
      <c r="T714" s="33"/>
    </row>
    <row r="715" spans="1:20" x14ac:dyDescent="0.25">
      <c r="A715" s="33"/>
      <c r="C715" s="163"/>
      <c r="D715" s="174">
        <v>10956</v>
      </c>
      <c r="E715" s="157" t="s">
        <v>778</v>
      </c>
      <c r="F715" s="157" t="s">
        <v>593</v>
      </c>
      <c r="G715" s="158">
        <v>35871</v>
      </c>
      <c r="H715" s="156" t="s">
        <v>599</v>
      </c>
      <c r="I715" s="159">
        <v>44.65</v>
      </c>
      <c r="J715" s="157" t="s">
        <v>778</v>
      </c>
      <c r="K715" s="156" t="s">
        <v>779</v>
      </c>
      <c r="L715" s="156" t="s">
        <v>589</v>
      </c>
      <c r="M715" s="156" t="s">
        <v>596</v>
      </c>
      <c r="N715" s="156" t="s">
        <v>803</v>
      </c>
      <c r="O715" s="156">
        <v>1998</v>
      </c>
      <c r="P715" s="156">
        <v>1</v>
      </c>
      <c r="Q715" s="175">
        <v>677</v>
      </c>
      <c r="R715" s="164"/>
      <c r="T715" s="33"/>
    </row>
    <row r="716" spans="1:20" x14ac:dyDescent="0.25">
      <c r="A716" s="33"/>
      <c r="C716" s="163"/>
      <c r="D716" s="174">
        <v>10957</v>
      </c>
      <c r="E716" s="157" t="s">
        <v>618</v>
      </c>
      <c r="F716" s="157" t="s">
        <v>633</v>
      </c>
      <c r="G716" s="158">
        <v>35872</v>
      </c>
      <c r="H716" s="156" t="s">
        <v>587</v>
      </c>
      <c r="I716" s="159">
        <v>105.36</v>
      </c>
      <c r="J716" s="157" t="s">
        <v>618</v>
      </c>
      <c r="K716" s="156" t="s">
        <v>619</v>
      </c>
      <c r="L716" s="156" t="s">
        <v>620</v>
      </c>
      <c r="M716" s="156" t="s">
        <v>621</v>
      </c>
      <c r="N716" s="156" t="s">
        <v>803</v>
      </c>
      <c r="O716" s="156">
        <v>1998</v>
      </c>
      <c r="P716" s="156">
        <v>1</v>
      </c>
      <c r="Q716" s="175">
        <v>1762.7</v>
      </c>
      <c r="R716" s="164"/>
      <c r="T716" s="33"/>
    </row>
    <row r="717" spans="1:20" x14ac:dyDescent="0.25">
      <c r="A717" s="33"/>
      <c r="C717" s="163"/>
      <c r="D717" s="174">
        <v>10958</v>
      </c>
      <c r="E717" s="157" t="s">
        <v>764</v>
      </c>
      <c r="F717" s="157" t="s">
        <v>679</v>
      </c>
      <c r="G717" s="158">
        <v>35872</v>
      </c>
      <c r="H717" s="156" t="s">
        <v>599</v>
      </c>
      <c r="I717" s="159">
        <v>49.56</v>
      </c>
      <c r="J717" s="157" t="s">
        <v>764</v>
      </c>
      <c r="K717" s="156" t="s">
        <v>765</v>
      </c>
      <c r="L717" s="156" t="s">
        <v>589</v>
      </c>
      <c r="M717" s="156" t="s">
        <v>766</v>
      </c>
      <c r="N717" s="156" t="s">
        <v>803</v>
      </c>
      <c r="O717" s="156">
        <v>1998</v>
      </c>
      <c r="P717" s="156">
        <v>1</v>
      </c>
      <c r="Q717" s="175">
        <v>781</v>
      </c>
      <c r="R717" s="164"/>
      <c r="T717" s="33"/>
    </row>
    <row r="718" spans="1:20" x14ac:dyDescent="0.25">
      <c r="A718" s="33"/>
      <c r="C718" s="163"/>
      <c r="D718" s="174">
        <v>10959</v>
      </c>
      <c r="E718" s="157" t="s">
        <v>769</v>
      </c>
      <c r="F718" s="157" t="s">
        <v>593</v>
      </c>
      <c r="G718" s="158">
        <v>35872</v>
      </c>
      <c r="H718" s="156" t="s">
        <v>599</v>
      </c>
      <c r="I718" s="159">
        <v>4.9800000000000004</v>
      </c>
      <c r="J718" s="157" t="s">
        <v>769</v>
      </c>
      <c r="K718" s="156" t="s">
        <v>770</v>
      </c>
      <c r="L718" s="156" t="s">
        <v>617</v>
      </c>
      <c r="M718" s="156" t="s">
        <v>602</v>
      </c>
      <c r="N718" s="156" t="s">
        <v>803</v>
      </c>
      <c r="O718" s="156">
        <v>1998</v>
      </c>
      <c r="P718" s="156">
        <v>1</v>
      </c>
      <c r="Q718" s="175">
        <v>131.74999907612801</v>
      </c>
      <c r="R718" s="164"/>
      <c r="T718" s="33"/>
    </row>
    <row r="719" spans="1:20" x14ac:dyDescent="0.25">
      <c r="A719" s="33"/>
      <c r="C719" s="163"/>
      <c r="D719" s="174">
        <v>10960</v>
      </c>
      <c r="E719" s="157" t="s">
        <v>618</v>
      </c>
      <c r="F719" s="157" t="s">
        <v>604</v>
      </c>
      <c r="G719" s="158">
        <v>35873</v>
      </c>
      <c r="H719" s="156" t="s">
        <v>594</v>
      </c>
      <c r="I719" s="159">
        <v>2.08</v>
      </c>
      <c r="J719" s="157" t="s">
        <v>618</v>
      </c>
      <c r="K719" s="156" t="s">
        <v>619</v>
      </c>
      <c r="L719" s="156" t="s">
        <v>620</v>
      </c>
      <c r="M719" s="156" t="s">
        <v>621</v>
      </c>
      <c r="N719" s="156" t="s">
        <v>803</v>
      </c>
      <c r="O719" s="156">
        <v>1998</v>
      </c>
      <c r="P719" s="156">
        <v>1</v>
      </c>
      <c r="Q719" s="175">
        <v>265.35000000000002</v>
      </c>
      <c r="R719" s="164"/>
      <c r="T719" s="33"/>
    </row>
    <row r="720" spans="1:20" x14ac:dyDescent="0.25">
      <c r="A720" s="33"/>
      <c r="C720" s="163"/>
      <c r="D720" s="174">
        <v>10961</v>
      </c>
      <c r="E720" s="157" t="s">
        <v>745</v>
      </c>
      <c r="F720" s="157" t="s">
        <v>633</v>
      </c>
      <c r="G720" s="158">
        <v>35873</v>
      </c>
      <c r="H720" s="156" t="s">
        <v>594</v>
      </c>
      <c r="I720" s="159">
        <v>104.47</v>
      </c>
      <c r="J720" s="157" t="s">
        <v>745</v>
      </c>
      <c r="K720" s="156" t="s">
        <v>683</v>
      </c>
      <c r="L720" s="156" t="s">
        <v>617</v>
      </c>
      <c r="M720" s="156" t="s">
        <v>602</v>
      </c>
      <c r="N720" s="156" t="s">
        <v>803</v>
      </c>
      <c r="O720" s="156">
        <v>1998</v>
      </c>
      <c r="P720" s="156">
        <v>1</v>
      </c>
      <c r="Q720" s="175">
        <v>1119.8999999687076</v>
      </c>
      <c r="R720" s="164"/>
      <c r="T720" s="33"/>
    </row>
    <row r="721" spans="1:20" x14ac:dyDescent="0.25">
      <c r="A721" s="33"/>
      <c r="C721" s="163"/>
      <c r="D721" s="174">
        <v>10962</v>
      </c>
      <c r="E721" s="157" t="s">
        <v>657</v>
      </c>
      <c r="F721" s="157" t="s">
        <v>633</v>
      </c>
      <c r="G721" s="158">
        <v>35873</v>
      </c>
      <c r="H721" s="156" t="s">
        <v>599</v>
      </c>
      <c r="I721" s="159">
        <v>275.79000000000002</v>
      </c>
      <c r="J721" s="157" t="s">
        <v>657</v>
      </c>
      <c r="K721" s="156" t="s">
        <v>658</v>
      </c>
      <c r="L721" s="156" t="s">
        <v>589</v>
      </c>
      <c r="M721" s="156" t="s">
        <v>596</v>
      </c>
      <c r="N721" s="156" t="s">
        <v>803</v>
      </c>
      <c r="O721" s="156">
        <v>1998</v>
      </c>
      <c r="P721" s="156">
        <v>1</v>
      </c>
      <c r="Q721" s="175">
        <v>3584</v>
      </c>
      <c r="R721" s="164"/>
      <c r="T721" s="33"/>
    </row>
    <row r="722" spans="1:20" x14ac:dyDescent="0.25">
      <c r="A722" s="33"/>
      <c r="C722" s="163"/>
      <c r="D722" s="174">
        <v>10963</v>
      </c>
      <c r="E722" s="157" t="s">
        <v>714</v>
      </c>
      <c r="F722" s="157" t="s">
        <v>613</v>
      </c>
      <c r="G722" s="158">
        <v>35873</v>
      </c>
      <c r="H722" s="156" t="s">
        <v>587</v>
      </c>
      <c r="I722" s="159">
        <v>2.7</v>
      </c>
      <c r="J722" s="157" t="s">
        <v>714</v>
      </c>
      <c r="K722" s="156" t="s">
        <v>715</v>
      </c>
      <c r="L722" s="156" t="s">
        <v>589</v>
      </c>
      <c r="M722" s="156" t="s">
        <v>716</v>
      </c>
      <c r="N722" s="156" t="s">
        <v>803</v>
      </c>
      <c r="O722" s="156">
        <v>1998</v>
      </c>
      <c r="P722" s="156">
        <v>1</v>
      </c>
      <c r="Q722" s="175">
        <v>57.799999594688416</v>
      </c>
      <c r="R722" s="164"/>
      <c r="T722" s="33"/>
    </row>
    <row r="723" spans="1:20" x14ac:dyDescent="0.25">
      <c r="A723" s="33"/>
      <c r="C723" s="163"/>
      <c r="D723" s="174">
        <v>10964</v>
      </c>
      <c r="E723" s="157" t="s">
        <v>801</v>
      </c>
      <c r="F723" s="157" t="s">
        <v>604</v>
      </c>
      <c r="G723" s="158">
        <v>35874</v>
      </c>
      <c r="H723" s="156" t="s">
        <v>599</v>
      </c>
      <c r="I723" s="159">
        <v>87.38</v>
      </c>
      <c r="J723" s="157" t="s">
        <v>801</v>
      </c>
      <c r="K723" s="156" t="s">
        <v>802</v>
      </c>
      <c r="L723" s="156" t="s">
        <v>589</v>
      </c>
      <c r="M723" s="156" t="s">
        <v>590</v>
      </c>
      <c r="N723" s="156" t="s">
        <v>803</v>
      </c>
      <c r="O723" s="156">
        <v>1998</v>
      </c>
      <c r="P723" s="156">
        <v>1</v>
      </c>
      <c r="Q723" s="175">
        <v>2052.5</v>
      </c>
      <c r="R723" s="164"/>
      <c r="T723" s="33"/>
    </row>
    <row r="724" spans="1:20" x14ac:dyDescent="0.25">
      <c r="A724" s="33"/>
      <c r="C724" s="163"/>
      <c r="D724" s="174">
        <v>10965</v>
      </c>
      <c r="E724" s="157" t="s">
        <v>693</v>
      </c>
      <c r="F724" s="157" t="s">
        <v>593</v>
      </c>
      <c r="G724" s="158">
        <v>35874</v>
      </c>
      <c r="H724" s="156" t="s">
        <v>587</v>
      </c>
      <c r="I724" s="159">
        <v>144.38</v>
      </c>
      <c r="J724" s="157" t="s">
        <v>693</v>
      </c>
      <c r="K724" s="156" t="s">
        <v>694</v>
      </c>
      <c r="L724" s="156" t="s">
        <v>695</v>
      </c>
      <c r="M724" s="156" t="s">
        <v>636</v>
      </c>
      <c r="N724" s="156" t="s">
        <v>803</v>
      </c>
      <c r="O724" s="156">
        <v>1998</v>
      </c>
      <c r="P724" s="156">
        <v>1</v>
      </c>
      <c r="Q724" s="175">
        <v>848</v>
      </c>
      <c r="R724" s="164"/>
      <c r="T724" s="33"/>
    </row>
    <row r="725" spans="1:20" x14ac:dyDescent="0.25">
      <c r="A725" s="33"/>
      <c r="C725" s="163"/>
      <c r="D725" s="174">
        <v>10966</v>
      </c>
      <c r="E725" s="157" t="s">
        <v>609</v>
      </c>
      <c r="F725" s="157" t="s">
        <v>598</v>
      </c>
      <c r="G725" s="158">
        <v>35874</v>
      </c>
      <c r="H725" s="156" t="s">
        <v>594</v>
      </c>
      <c r="I725" s="159">
        <v>27.19</v>
      </c>
      <c r="J725" s="157" t="s">
        <v>609</v>
      </c>
      <c r="K725" s="156" t="s">
        <v>610</v>
      </c>
      <c r="L725" s="156" t="s">
        <v>589</v>
      </c>
      <c r="M725" s="156" t="s">
        <v>611</v>
      </c>
      <c r="N725" s="156" t="s">
        <v>803</v>
      </c>
      <c r="O725" s="156">
        <v>1998</v>
      </c>
      <c r="P725" s="156">
        <v>1</v>
      </c>
      <c r="Q725" s="175">
        <v>1098.4599937558173</v>
      </c>
      <c r="R725" s="164"/>
      <c r="T725" s="33"/>
    </row>
    <row r="726" spans="1:20" x14ac:dyDescent="0.25">
      <c r="A726" s="33"/>
      <c r="C726" s="163"/>
      <c r="D726" s="174">
        <v>10967</v>
      </c>
      <c r="E726" s="157" t="s">
        <v>592</v>
      </c>
      <c r="F726" s="157" t="s">
        <v>641</v>
      </c>
      <c r="G726" s="158">
        <v>35877</v>
      </c>
      <c r="H726" s="156" t="s">
        <v>599</v>
      </c>
      <c r="I726" s="159">
        <v>62.22</v>
      </c>
      <c r="J726" s="157" t="s">
        <v>592</v>
      </c>
      <c r="K726" s="156" t="s">
        <v>595</v>
      </c>
      <c r="L726" s="156" t="s">
        <v>589</v>
      </c>
      <c r="M726" s="156" t="s">
        <v>596</v>
      </c>
      <c r="N726" s="156" t="s">
        <v>803</v>
      </c>
      <c r="O726" s="156">
        <v>1998</v>
      </c>
      <c r="P726" s="156">
        <v>1</v>
      </c>
      <c r="Q726" s="175">
        <v>910.4</v>
      </c>
      <c r="R726" s="164"/>
      <c r="T726" s="33"/>
    </row>
    <row r="727" spans="1:20" x14ac:dyDescent="0.25">
      <c r="A727" s="33"/>
      <c r="C727" s="163"/>
      <c r="D727" s="174">
        <v>10968</v>
      </c>
      <c r="E727" s="157" t="s">
        <v>622</v>
      </c>
      <c r="F727" s="157" t="s">
        <v>623</v>
      </c>
      <c r="G727" s="158">
        <v>35877</v>
      </c>
      <c r="H727" s="156" t="s">
        <v>587</v>
      </c>
      <c r="I727" s="159">
        <v>74.599999999999994</v>
      </c>
      <c r="J727" s="157" t="s">
        <v>622</v>
      </c>
      <c r="K727" s="156" t="s">
        <v>624</v>
      </c>
      <c r="L727" s="156" t="s">
        <v>589</v>
      </c>
      <c r="M727" s="156" t="s">
        <v>625</v>
      </c>
      <c r="N727" s="156" t="s">
        <v>803</v>
      </c>
      <c r="O727" s="156">
        <v>1998</v>
      </c>
      <c r="P727" s="156">
        <v>1</v>
      </c>
      <c r="Q727" s="175">
        <v>1408</v>
      </c>
      <c r="R727" s="164"/>
      <c r="T727" s="33"/>
    </row>
    <row r="728" spans="1:20" x14ac:dyDescent="0.25">
      <c r="A728" s="33"/>
      <c r="C728" s="163"/>
      <c r="D728" s="174">
        <v>10969</v>
      </c>
      <c r="E728" s="157" t="s">
        <v>682</v>
      </c>
      <c r="F728" s="157" t="s">
        <v>623</v>
      </c>
      <c r="G728" s="158">
        <v>35877</v>
      </c>
      <c r="H728" s="156" t="s">
        <v>599</v>
      </c>
      <c r="I728" s="159">
        <v>0.21</v>
      </c>
      <c r="J728" s="157" t="s">
        <v>682</v>
      </c>
      <c r="K728" s="156" t="s">
        <v>683</v>
      </c>
      <c r="L728" s="156" t="s">
        <v>617</v>
      </c>
      <c r="M728" s="156" t="s">
        <v>602</v>
      </c>
      <c r="N728" s="156" t="s">
        <v>803</v>
      </c>
      <c r="O728" s="156">
        <v>1998</v>
      </c>
      <c r="P728" s="156">
        <v>1</v>
      </c>
      <c r="Q728" s="175">
        <v>108</v>
      </c>
      <c r="R728" s="164"/>
      <c r="T728" s="33"/>
    </row>
    <row r="729" spans="1:20" x14ac:dyDescent="0.25">
      <c r="A729" s="33"/>
      <c r="C729" s="163"/>
      <c r="D729" s="174">
        <v>10970</v>
      </c>
      <c r="E729" s="157" t="s">
        <v>713</v>
      </c>
      <c r="F729" s="157" t="s">
        <v>613</v>
      </c>
      <c r="G729" s="158">
        <v>35878</v>
      </c>
      <c r="H729" s="156" t="s">
        <v>594</v>
      </c>
      <c r="I729" s="159">
        <v>16.16</v>
      </c>
      <c r="J729" s="157" t="s">
        <v>713</v>
      </c>
      <c r="K729" s="156" t="s">
        <v>670</v>
      </c>
      <c r="L729" s="156" t="s">
        <v>589</v>
      </c>
      <c r="M729" s="156" t="s">
        <v>671</v>
      </c>
      <c r="N729" s="156" t="s">
        <v>803</v>
      </c>
      <c r="O729" s="156">
        <v>1998</v>
      </c>
      <c r="P729" s="156">
        <v>1</v>
      </c>
      <c r="Q729" s="175">
        <v>223.99999916553497</v>
      </c>
      <c r="R729" s="164"/>
      <c r="T729" s="33"/>
    </row>
    <row r="730" spans="1:20" x14ac:dyDescent="0.25">
      <c r="A730" s="33"/>
      <c r="C730" s="163"/>
      <c r="D730" s="174">
        <v>10971</v>
      </c>
      <c r="E730" s="157" t="s">
        <v>799</v>
      </c>
      <c r="F730" s="157" t="s">
        <v>641</v>
      </c>
      <c r="G730" s="158">
        <v>35878</v>
      </c>
      <c r="H730" s="156" t="s">
        <v>599</v>
      </c>
      <c r="I730" s="159">
        <v>121.82</v>
      </c>
      <c r="J730" s="157" t="s">
        <v>799</v>
      </c>
      <c r="K730" s="156" t="s">
        <v>702</v>
      </c>
      <c r="L730" s="156" t="s">
        <v>589</v>
      </c>
      <c r="M730" s="156" t="s">
        <v>590</v>
      </c>
      <c r="N730" s="156" t="s">
        <v>803</v>
      </c>
      <c r="O730" s="156">
        <v>1998</v>
      </c>
      <c r="P730" s="156">
        <v>1</v>
      </c>
      <c r="Q730" s="175">
        <v>1733.06</v>
      </c>
      <c r="R730" s="164"/>
      <c r="T730" s="33"/>
    </row>
    <row r="731" spans="1:20" x14ac:dyDescent="0.25">
      <c r="A731" s="33"/>
      <c r="C731" s="163"/>
      <c r="D731" s="174">
        <v>10972</v>
      </c>
      <c r="E731" s="157" t="s">
        <v>804</v>
      </c>
      <c r="F731" s="157" t="s">
        <v>598</v>
      </c>
      <c r="G731" s="158">
        <v>35878</v>
      </c>
      <c r="H731" s="156" t="s">
        <v>599</v>
      </c>
      <c r="I731" s="159">
        <v>0.02</v>
      </c>
      <c r="J731" s="157" t="s">
        <v>804</v>
      </c>
      <c r="K731" s="156" t="s">
        <v>805</v>
      </c>
      <c r="L731" s="156" t="s">
        <v>589</v>
      </c>
      <c r="M731" s="156" t="s">
        <v>590</v>
      </c>
      <c r="N731" s="156" t="s">
        <v>803</v>
      </c>
      <c r="O731" s="156">
        <v>1998</v>
      </c>
      <c r="P731" s="156">
        <v>1</v>
      </c>
      <c r="Q731" s="175">
        <v>251.5</v>
      </c>
      <c r="R731" s="164"/>
      <c r="T731" s="33"/>
    </row>
    <row r="732" spans="1:20" x14ac:dyDescent="0.25">
      <c r="A732" s="33"/>
      <c r="C732" s="163"/>
      <c r="D732" s="174">
        <v>10973</v>
      </c>
      <c r="E732" s="157" t="s">
        <v>804</v>
      </c>
      <c r="F732" s="157" t="s">
        <v>593</v>
      </c>
      <c r="G732" s="158">
        <v>35878</v>
      </c>
      <c r="H732" s="156" t="s">
        <v>599</v>
      </c>
      <c r="I732" s="159">
        <v>15.17</v>
      </c>
      <c r="J732" s="157" t="s">
        <v>804</v>
      </c>
      <c r="K732" s="156" t="s">
        <v>805</v>
      </c>
      <c r="L732" s="156" t="s">
        <v>589</v>
      </c>
      <c r="M732" s="156" t="s">
        <v>590</v>
      </c>
      <c r="N732" s="156" t="s">
        <v>803</v>
      </c>
      <c r="O732" s="156">
        <v>1998</v>
      </c>
      <c r="P732" s="156">
        <v>1</v>
      </c>
      <c r="Q732" s="175">
        <v>291.55</v>
      </c>
      <c r="R732" s="164"/>
      <c r="T732" s="33"/>
    </row>
    <row r="733" spans="1:20" x14ac:dyDescent="0.25">
      <c r="A733" s="33"/>
      <c r="C733" s="163"/>
      <c r="D733" s="174">
        <v>10974</v>
      </c>
      <c r="E733" s="157" t="s">
        <v>654</v>
      </c>
      <c r="F733" s="157" t="s">
        <v>604</v>
      </c>
      <c r="G733" s="158">
        <v>35879</v>
      </c>
      <c r="H733" s="156" t="s">
        <v>587</v>
      </c>
      <c r="I733" s="159">
        <v>12.96</v>
      </c>
      <c r="J733" s="157" t="s">
        <v>654</v>
      </c>
      <c r="K733" s="156" t="s">
        <v>655</v>
      </c>
      <c r="L733" s="156" t="s">
        <v>656</v>
      </c>
      <c r="M733" s="156" t="s">
        <v>636</v>
      </c>
      <c r="N733" s="156" t="s">
        <v>803</v>
      </c>
      <c r="O733" s="156">
        <v>1998</v>
      </c>
      <c r="P733" s="156">
        <v>1</v>
      </c>
      <c r="Q733" s="175">
        <v>439</v>
      </c>
      <c r="R733" s="164"/>
      <c r="T733" s="33"/>
    </row>
    <row r="734" spans="1:20" x14ac:dyDescent="0.25">
      <c r="A734" s="33"/>
      <c r="C734" s="163"/>
      <c r="D734" s="174">
        <v>10975</v>
      </c>
      <c r="E734" s="157" t="s">
        <v>755</v>
      </c>
      <c r="F734" s="157" t="s">
        <v>623</v>
      </c>
      <c r="G734" s="158">
        <v>35879</v>
      </c>
      <c r="H734" s="156" t="s">
        <v>587</v>
      </c>
      <c r="I734" s="159">
        <v>32.270000000000003</v>
      </c>
      <c r="J734" s="157" t="s">
        <v>755</v>
      </c>
      <c r="K734" s="156" t="s">
        <v>756</v>
      </c>
      <c r="L734" s="156" t="s">
        <v>757</v>
      </c>
      <c r="M734" s="156" t="s">
        <v>722</v>
      </c>
      <c r="N734" s="156" t="s">
        <v>803</v>
      </c>
      <c r="O734" s="156">
        <v>1998</v>
      </c>
      <c r="P734" s="156">
        <v>1</v>
      </c>
      <c r="Q734" s="175">
        <v>717.5</v>
      </c>
      <c r="R734" s="164"/>
      <c r="T734" s="33"/>
    </row>
    <row r="735" spans="1:20" x14ac:dyDescent="0.25">
      <c r="A735" s="33"/>
      <c r="C735" s="163"/>
      <c r="D735" s="174">
        <v>10976</v>
      </c>
      <c r="E735" s="157" t="s">
        <v>618</v>
      </c>
      <c r="F735" s="157" t="s">
        <v>623</v>
      </c>
      <c r="G735" s="158">
        <v>35879</v>
      </c>
      <c r="H735" s="156" t="s">
        <v>594</v>
      </c>
      <c r="I735" s="159">
        <v>37.97</v>
      </c>
      <c r="J735" s="157" t="s">
        <v>618</v>
      </c>
      <c r="K735" s="156" t="s">
        <v>619</v>
      </c>
      <c r="L735" s="156" t="s">
        <v>620</v>
      </c>
      <c r="M735" s="156" t="s">
        <v>621</v>
      </c>
      <c r="N735" s="156" t="s">
        <v>803</v>
      </c>
      <c r="O735" s="156">
        <v>1998</v>
      </c>
      <c r="P735" s="156">
        <v>1</v>
      </c>
      <c r="Q735" s="175">
        <v>912</v>
      </c>
      <c r="R735" s="164"/>
      <c r="T735" s="33"/>
    </row>
    <row r="736" spans="1:20" x14ac:dyDescent="0.25">
      <c r="A736" s="33"/>
      <c r="C736" s="163"/>
      <c r="D736" s="174">
        <v>10977</v>
      </c>
      <c r="E736" s="157" t="s">
        <v>637</v>
      </c>
      <c r="F736" s="157" t="s">
        <v>633</v>
      </c>
      <c r="G736" s="158">
        <v>35880</v>
      </c>
      <c r="H736" s="156" t="s">
        <v>587</v>
      </c>
      <c r="I736" s="159">
        <v>208.5</v>
      </c>
      <c r="J736" s="157" t="s">
        <v>637</v>
      </c>
      <c r="K736" s="156" t="s">
        <v>638</v>
      </c>
      <c r="L736" s="156" t="s">
        <v>589</v>
      </c>
      <c r="M736" s="156" t="s">
        <v>639</v>
      </c>
      <c r="N736" s="156" t="s">
        <v>803</v>
      </c>
      <c r="O736" s="156">
        <v>1998</v>
      </c>
      <c r="P736" s="156">
        <v>1</v>
      </c>
      <c r="Q736" s="175">
        <v>2233</v>
      </c>
      <c r="R736" s="164"/>
      <c r="T736" s="33"/>
    </row>
    <row r="737" spans="1:20" x14ac:dyDescent="0.25">
      <c r="A737" s="33"/>
      <c r="C737" s="163"/>
      <c r="D737" s="174">
        <v>10978</v>
      </c>
      <c r="E737" s="157" t="s">
        <v>784</v>
      </c>
      <c r="F737" s="157" t="s">
        <v>613</v>
      </c>
      <c r="G737" s="158">
        <v>35880</v>
      </c>
      <c r="H737" s="156" t="s">
        <v>599</v>
      </c>
      <c r="I737" s="159">
        <v>32.82</v>
      </c>
      <c r="J737" s="157" t="s">
        <v>784</v>
      </c>
      <c r="K737" s="156" t="s">
        <v>785</v>
      </c>
      <c r="L737" s="156" t="s">
        <v>589</v>
      </c>
      <c r="M737" s="156" t="s">
        <v>608</v>
      </c>
      <c r="N737" s="156" t="s">
        <v>803</v>
      </c>
      <c r="O737" s="156">
        <v>1998</v>
      </c>
      <c r="P737" s="156">
        <v>1</v>
      </c>
      <c r="Q737" s="175">
        <v>1303.1949921518565</v>
      </c>
      <c r="R737" s="164"/>
      <c r="T737" s="33"/>
    </row>
    <row r="738" spans="1:20" x14ac:dyDescent="0.25">
      <c r="A738" s="33"/>
      <c r="C738" s="163"/>
      <c r="D738" s="174">
        <v>10979</v>
      </c>
      <c r="E738" s="157" t="s">
        <v>622</v>
      </c>
      <c r="F738" s="157" t="s">
        <v>633</v>
      </c>
      <c r="G738" s="158">
        <v>35880</v>
      </c>
      <c r="H738" s="156" t="s">
        <v>599</v>
      </c>
      <c r="I738" s="159">
        <v>353.07</v>
      </c>
      <c r="J738" s="157" t="s">
        <v>622</v>
      </c>
      <c r="K738" s="156" t="s">
        <v>624</v>
      </c>
      <c r="L738" s="156" t="s">
        <v>589</v>
      </c>
      <c r="M738" s="156" t="s">
        <v>625</v>
      </c>
      <c r="N738" s="156" t="s">
        <v>803</v>
      </c>
      <c r="O738" s="156">
        <v>1998</v>
      </c>
      <c r="P738" s="156">
        <v>1</v>
      </c>
      <c r="Q738" s="175">
        <v>4813.5</v>
      </c>
      <c r="R738" s="164"/>
      <c r="T738" s="33"/>
    </row>
    <row r="739" spans="1:20" x14ac:dyDescent="0.25">
      <c r="A739" s="33"/>
      <c r="C739" s="163"/>
      <c r="D739" s="174">
        <v>10980</v>
      </c>
      <c r="E739" s="157" t="s">
        <v>637</v>
      </c>
      <c r="F739" s="157" t="s">
        <v>598</v>
      </c>
      <c r="G739" s="158">
        <v>35881</v>
      </c>
      <c r="H739" s="156" t="s">
        <v>594</v>
      </c>
      <c r="I739" s="159">
        <v>1.26</v>
      </c>
      <c r="J739" s="157" t="s">
        <v>637</v>
      </c>
      <c r="K739" s="156" t="s">
        <v>638</v>
      </c>
      <c r="L739" s="156" t="s">
        <v>589</v>
      </c>
      <c r="M739" s="156" t="s">
        <v>639</v>
      </c>
      <c r="N739" s="156" t="s">
        <v>803</v>
      </c>
      <c r="O739" s="156">
        <v>1998</v>
      </c>
      <c r="P739" s="156">
        <v>1</v>
      </c>
      <c r="Q739" s="175">
        <v>247.99999907612801</v>
      </c>
      <c r="R739" s="164"/>
      <c r="T739" s="33"/>
    </row>
    <row r="740" spans="1:20" x14ac:dyDescent="0.25">
      <c r="A740" s="33"/>
      <c r="C740" s="163"/>
      <c r="D740" s="174">
        <v>10981</v>
      </c>
      <c r="E740" s="157" t="s">
        <v>597</v>
      </c>
      <c r="F740" s="157" t="s">
        <v>623</v>
      </c>
      <c r="G740" s="158">
        <v>35881</v>
      </c>
      <c r="H740" s="156" t="s">
        <v>599</v>
      </c>
      <c r="I740" s="159">
        <v>193.37</v>
      </c>
      <c r="J740" s="157" t="s">
        <v>597</v>
      </c>
      <c r="K740" s="156" t="s">
        <v>600</v>
      </c>
      <c r="L740" s="156" t="s">
        <v>601</v>
      </c>
      <c r="M740" s="156" t="s">
        <v>602</v>
      </c>
      <c r="N740" s="156" t="s">
        <v>803</v>
      </c>
      <c r="O740" s="156">
        <v>1998</v>
      </c>
      <c r="P740" s="156">
        <v>1</v>
      </c>
      <c r="Q740" s="175">
        <v>15810</v>
      </c>
      <c r="R740" s="164"/>
      <c r="T740" s="33"/>
    </row>
    <row r="741" spans="1:20" x14ac:dyDescent="0.25">
      <c r="A741" s="33"/>
      <c r="C741" s="163"/>
      <c r="D741" s="174">
        <v>10982</v>
      </c>
      <c r="E741" s="157" t="s">
        <v>755</v>
      </c>
      <c r="F741" s="157" t="s">
        <v>641</v>
      </c>
      <c r="G741" s="158">
        <v>35881</v>
      </c>
      <c r="H741" s="156" t="s">
        <v>594</v>
      </c>
      <c r="I741" s="159">
        <v>14.01</v>
      </c>
      <c r="J741" s="157" t="s">
        <v>755</v>
      </c>
      <c r="K741" s="156" t="s">
        <v>756</v>
      </c>
      <c r="L741" s="156" t="s">
        <v>757</v>
      </c>
      <c r="M741" s="156" t="s">
        <v>722</v>
      </c>
      <c r="N741" s="156" t="s">
        <v>803</v>
      </c>
      <c r="O741" s="156">
        <v>1998</v>
      </c>
      <c r="P741" s="156">
        <v>1</v>
      </c>
      <c r="Q741" s="175">
        <v>1014</v>
      </c>
      <c r="R741" s="164"/>
      <c r="T741" s="33"/>
    </row>
    <row r="742" spans="1:20" x14ac:dyDescent="0.25">
      <c r="A742" s="33"/>
      <c r="C742" s="163"/>
      <c r="D742" s="174">
        <v>10983</v>
      </c>
      <c r="E742" s="157" t="s">
        <v>710</v>
      </c>
      <c r="F742" s="157" t="s">
        <v>641</v>
      </c>
      <c r="G742" s="158">
        <v>35881</v>
      </c>
      <c r="H742" s="156" t="s">
        <v>599</v>
      </c>
      <c r="I742" s="159">
        <v>657.54</v>
      </c>
      <c r="J742" s="157" t="s">
        <v>710</v>
      </c>
      <c r="K742" s="156" t="s">
        <v>711</v>
      </c>
      <c r="L742" s="156" t="s">
        <v>712</v>
      </c>
      <c r="M742" s="156" t="s">
        <v>636</v>
      </c>
      <c r="N742" s="156" t="s">
        <v>803</v>
      </c>
      <c r="O742" s="156">
        <v>1998</v>
      </c>
      <c r="P742" s="156">
        <v>1</v>
      </c>
      <c r="Q742" s="175">
        <v>720.8999969959259</v>
      </c>
      <c r="R742" s="164"/>
      <c r="T742" s="33"/>
    </row>
    <row r="743" spans="1:20" x14ac:dyDescent="0.25">
      <c r="A743" s="33"/>
      <c r="C743" s="163"/>
      <c r="D743" s="174">
        <v>10984</v>
      </c>
      <c r="E743" s="157" t="s">
        <v>710</v>
      </c>
      <c r="F743" s="157" t="s">
        <v>623</v>
      </c>
      <c r="G743" s="158">
        <v>35884</v>
      </c>
      <c r="H743" s="156" t="s">
        <v>587</v>
      </c>
      <c r="I743" s="159">
        <v>211.22</v>
      </c>
      <c r="J743" s="157" t="s">
        <v>710</v>
      </c>
      <c r="K743" s="156" t="s">
        <v>711</v>
      </c>
      <c r="L743" s="156" t="s">
        <v>712</v>
      </c>
      <c r="M743" s="156" t="s">
        <v>636</v>
      </c>
      <c r="N743" s="156" t="s">
        <v>803</v>
      </c>
      <c r="O743" s="156">
        <v>1998</v>
      </c>
      <c r="P743" s="156">
        <v>1</v>
      </c>
      <c r="Q743" s="175">
        <v>1809.75</v>
      </c>
      <c r="R743" s="164"/>
      <c r="T743" s="33"/>
    </row>
    <row r="744" spans="1:20" x14ac:dyDescent="0.25">
      <c r="A744" s="33"/>
      <c r="C744" s="163"/>
      <c r="D744" s="174">
        <v>10985</v>
      </c>
      <c r="E744" s="157" t="s">
        <v>685</v>
      </c>
      <c r="F744" s="157" t="s">
        <v>641</v>
      </c>
      <c r="G744" s="158">
        <v>35884</v>
      </c>
      <c r="H744" s="156" t="s">
        <v>594</v>
      </c>
      <c r="I744" s="159">
        <v>91.51</v>
      </c>
      <c r="J744" s="157" t="s">
        <v>685</v>
      </c>
      <c r="K744" s="156" t="s">
        <v>686</v>
      </c>
      <c r="L744" s="156" t="s">
        <v>687</v>
      </c>
      <c r="M744" s="156" t="s">
        <v>688</v>
      </c>
      <c r="N744" s="156" t="s">
        <v>803</v>
      </c>
      <c r="O744" s="156">
        <v>1998</v>
      </c>
      <c r="P744" s="156">
        <v>1</v>
      </c>
      <c r="Q744" s="175">
        <v>2023.3799966499209</v>
      </c>
      <c r="R744" s="164"/>
      <c r="T744" s="33"/>
    </row>
    <row r="745" spans="1:20" x14ac:dyDescent="0.25">
      <c r="A745" s="33"/>
      <c r="C745" s="163"/>
      <c r="D745" s="174">
        <v>10986</v>
      </c>
      <c r="E745" s="157" t="s">
        <v>764</v>
      </c>
      <c r="F745" s="157" t="s">
        <v>633</v>
      </c>
      <c r="G745" s="158">
        <v>35884</v>
      </c>
      <c r="H745" s="156" t="s">
        <v>599</v>
      </c>
      <c r="I745" s="159">
        <v>217.86</v>
      </c>
      <c r="J745" s="157" t="s">
        <v>764</v>
      </c>
      <c r="K745" s="156" t="s">
        <v>765</v>
      </c>
      <c r="L745" s="156" t="s">
        <v>589</v>
      </c>
      <c r="M745" s="156" t="s">
        <v>766</v>
      </c>
      <c r="N745" s="156" t="s">
        <v>803</v>
      </c>
      <c r="O745" s="156">
        <v>1998</v>
      </c>
      <c r="P745" s="156">
        <v>1</v>
      </c>
      <c r="Q745" s="175">
        <v>2220</v>
      </c>
      <c r="R745" s="164"/>
      <c r="T745" s="33"/>
    </row>
    <row r="746" spans="1:20" x14ac:dyDescent="0.25">
      <c r="A746" s="33"/>
      <c r="C746" s="163"/>
      <c r="D746" s="174">
        <v>10987</v>
      </c>
      <c r="E746" s="157" t="s">
        <v>738</v>
      </c>
      <c r="F746" s="157" t="s">
        <v>633</v>
      </c>
      <c r="G746" s="158">
        <v>35885</v>
      </c>
      <c r="H746" s="156" t="s">
        <v>594</v>
      </c>
      <c r="I746" s="159">
        <v>185.48</v>
      </c>
      <c r="J746" s="157" t="s">
        <v>738</v>
      </c>
      <c r="K746" s="156" t="s">
        <v>680</v>
      </c>
      <c r="L746" s="156" t="s">
        <v>589</v>
      </c>
      <c r="M746" s="156" t="s">
        <v>681</v>
      </c>
      <c r="N746" s="156" t="s">
        <v>803</v>
      </c>
      <c r="O746" s="156">
        <v>1998</v>
      </c>
      <c r="P746" s="156">
        <v>1</v>
      </c>
      <c r="Q746" s="175">
        <v>2772</v>
      </c>
      <c r="R746" s="164"/>
      <c r="T746" s="33"/>
    </row>
    <row r="747" spans="1:20" x14ac:dyDescent="0.25">
      <c r="A747" s="33"/>
      <c r="C747" s="163"/>
      <c r="D747" s="174">
        <v>10988</v>
      </c>
      <c r="E747" s="157" t="s">
        <v>632</v>
      </c>
      <c r="F747" s="157" t="s">
        <v>604</v>
      </c>
      <c r="G747" s="158">
        <v>35885</v>
      </c>
      <c r="H747" s="156" t="s">
        <v>599</v>
      </c>
      <c r="I747" s="159">
        <v>61.14</v>
      </c>
      <c r="J747" s="157" t="s">
        <v>632</v>
      </c>
      <c r="K747" s="156" t="s">
        <v>634</v>
      </c>
      <c r="L747" s="156" t="s">
        <v>635</v>
      </c>
      <c r="M747" s="156" t="s">
        <v>636</v>
      </c>
      <c r="N747" s="156" t="s">
        <v>803</v>
      </c>
      <c r="O747" s="156">
        <v>1998</v>
      </c>
      <c r="P747" s="156">
        <v>1</v>
      </c>
      <c r="Q747" s="175">
        <v>3574.799997061491</v>
      </c>
      <c r="R747" s="164"/>
      <c r="T747" s="33"/>
    </row>
    <row r="748" spans="1:20" x14ac:dyDescent="0.25">
      <c r="A748" s="33"/>
      <c r="C748" s="163"/>
      <c r="D748" s="174">
        <v>10989</v>
      </c>
      <c r="E748" s="157" t="s">
        <v>631</v>
      </c>
      <c r="F748" s="157" t="s">
        <v>641</v>
      </c>
      <c r="G748" s="158">
        <v>35885</v>
      </c>
      <c r="H748" s="156" t="s">
        <v>594</v>
      </c>
      <c r="I748" s="159">
        <v>34.76</v>
      </c>
      <c r="J748" s="157" t="s">
        <v>631</v>
      </c>
      <c r="K748" s="156" t="s">
        <v>600</v>
      </c>
      <c r="L748" s="156" t="s">
        <v>601</v>
      </c>
      <c r="M748" s="156" t="s">
        <v>602</v>
      </c>
      <c r="N748" s="156" t="s">
        <v>803</v>
      </c>
      <c r="O748" s="156">
        <v>1998</v>
      </c>
      <c r="P748" s="156">
        <v>1</v>
      </c>
      <c r="Q748" s="175">
        <v>1353.6</v>
      </c>
      <c r="R748" s="164"/>
      <c r="T748" s="33"/>
    </row>
    <row r="749" spans="1:20" x14ac:dyDescent="0.25">
      <c r="A749" s="33"/>
      <c r="C749" s="163"/>
      <c r="D749" s="174">
        <v>10990</v>
      </c>
      <c r="E749" s="157" t="s">
        <v>622</v>
      </c>
      <c r="F749" s="157" t="s">
        <v>641</v>
      </c>
      <c r="G749" s="158">
        <v>35886</v>
      </c>
      <c r="H749" s="156" t="s">
        <v>587</v>
      </c>
      <c r="I749" s="159">
        <v>117.61</v>
      </c>
      <c r="J749" s="157" t="s">
        <v>622</v>
      </c>
      <c r="K749" s="156" t="s">
        <v>624</v>
      </c>
      <c r="L749" s="156" t="s">
        <v>589</v>
      </c>
      <c r="M749" s="156" t="s">
        <v>625</v>
      </c>
      <c r="N749" s="156" t="s">
        <v>806</v>
      </c>
      <c r="O749" s="156">
        <v>1998</v>
      </c>
      <c r="P749" s="156">
        <v>2</v>
      </c>
      <c r="Q749" s="175">
        <v>4288.8499744832516</v>
      </c>
      <c r="R749" s="164"/>
      <c r="T749" s="33"/>
    </row>
    <row r="750" spans="1:20" x14ac:dyDescent="0.25">
      <c r="A750" s="33"/>
      <c r="C750" s="163"/>
      <c r="D750" s="174">
        <v>10991</v>
      </c>
      <c r="E750" s="157" t="s">
        <v>657</v>
      </c>
      <c r="F750" s="157" t="s">
        <v>623</v>
      </c>
      <c r="G750" s="158">
        <v>35886</v>
      </c>
      <c r="H750" s="156" t="s">
        <v>594</v>
      </c>
      <c r="I750" s="159">
        <v>38.51</v>
      </c>
      <c r="J750" s="157" t="s">
        <v>657</v>
      </c>
      <c r="K750" s="156" t="s">
        <v>658</v>
      </c>
      <c r="L750" s="156" t="s">
        <v>589</v>
      </c>
      <c r="M750" s="156" t="s">
        <v>596</v>
      </c>
      <c r="N750" s="156" t="s">
        <v>806</v>
      </c>
      <c r="O750" s="156">
        <v>1998</v>
      </c>
      <c r="P750" s="156">
        <v>2</v>
      </c>
      <c r="Q750" s="175">
        <v>2295.9999914467335</v>
      </c>
      <c r="R750" s="164"/>
      <c r="T750" s="33"/>
    </row>
    <row r="751" spans="1:20" x14ac:dyDescent="0.25">
      <c r="A751" s="33"/>
      <c r="C751" s="163"/>
      <c r="D751" s="174">
        <v>10992</v>
      </c>
      <c r="E751" s="157" t="s">
        <v>700</v>
      </c>
      <c r="F751" s="157" t="s">
        <v>623</v>
      </c>
      <c r="G751" s="158">
        <v>35886</v>
      </c>
      <c r="H751" s="156" t="s">
        <v>587</v>
      </c>
      <c r="I751" s="159">
        <v>4.2699999999999996</v>
      </c>
      <c r="J751" s="157" t="s">
        <v>700</v>
      </c>
      <c r="K751" s="156" t="s">
        <v>697</v>
      </c>
      <c r="L751" s="156" t="s">
        <v>698</v>
      </c>
      <c r="M751" s="156" t="s">
        <v>636</v>
      </c>
      <c r="N751" s="156" t="s">
        <v>806</v>
      </c>
      <c r="O751" s="156">
        <v>1998</v>
      </c>
      <c r="P751" s="156">
        <v>2</v>
      </c>
      <c r="Q751" s="175">
        <v>69.599999999999994</v>
      </c>
      <c r="R751" s="164"/>
      <c r="T751" s="33"/>
    </row>
    <row r="752" spans="1:20" x14ac:dyDescent="0.25">
      <c r="A752" s="33"/>
      <c r="C752" s="163"/>
      <c r="D752" s="174">
        <v>10993</v>
      </c>
      <c r="E752" s="157" t="s">
        <v>637</v>
      </c>
      <c r="F752" s="157" t="s">
        <v>679</v>
      </c>
      <c r="G752" s="158">
        <v>35886</v>
      </c>
      <c r="H752" s="156" t="s">
        <v>587</v>
      </c>
      <c r="I752" s="159">
        <v>8.81</v>
      </c>
      <c r="J752" s="157" t="s">
        <v>637</v>
      </c>
      <c r="K752" s="156" t="s">
        <v>638</v>
      </c>
      <c r="L752" s="156" t="s">
        <v>589</v>
      </c>
      <c r="M752" s="156" t="s">
        <v>639</v>
      </c>
      <c r="N752" s="156" t="s">
        <v>806</v>
      </c>
      <c r="O752" s="156">
        <v>1998</v>
      </c>
      <c r="P752" s="156">
        <v>2</v>
      </c>
      <c r="Q752" s="175">
        <v>4895.4375</v>
      </c>
      <c r="R752" s="164"/>
      <c r="T752" s="33"/>
    </row>
    <row r="753" spans="1:20" x14ac:dyDescent="0.25">
      <c r="A753" s="33"/>
      <c r="C753" s="163"/>
      <c r="D753" s="174">
        <v>10994</v>
      </c>
      <c r="E753" s="157" t="s">
        <v>743</v>
      </c>
      <c r="F753" s="157" t="s">
        <v>641</v>
      </c>
      <c r="G753" s="158">
        <v>35887</v>
      </c>
      <c r="H753" s="156" t="s">
        <v>587</v>
      </c>
      <c r="I753" s="159">
        <v>65.53</v>
      </c>
      <c r="J753" s="157" t="s">
        <v>743</v>
      </c>
      <c r="K753" s="156" t="s">
        <v>744</v>
      </c>
      <c r="L753" s="156" t="s">
        <v>589</v>
      </c>
      <c r="M753" s="156" t="s">
        <v>726</v>
      </c>
      <c r="N753" s="156" t="s">
        <v>806</v>
      </c>
      <c r="O753" s="156">
        <v>1998</v>
      </c>
      <c r="P753" s="156">
        <v>2</v>
      </c>
      <c r="Q753" s="175">
        <v>940.49999926239252</v>
      </c>
      <c r="R753" s="164"/>
      <c r="T753" s="33"/>
    </row>
    <row r="754" spans="1:20" x14ac:dyDescent="0.25">
      <c r="A754" s="33"/>
      <c r="C754" s="163"/>
      <c r="D754" s="174">
        <v>10995</v>
      </c>
      <c r="E754" s="157" t="s">
        <v>707</v>
      </c>
      <c r="F754" s="157" t="s">
        <v>623</v>
      </c>
      <c r="G754" s="158">
        <v>35887</v>
      </c>
      <c r="H754" s="156" t="s">
        <v>587</v>
      </c>
      <c r="I754" s="159">
        <v>46</v>
      </c>
      <c r="J754" s="157" t="s">
        <v>707</v>
      </c>
      <c r="K754" s="156" t="s">
        <v>627</v>
      </c>
      <c r="L754" s="156" t="s">
        <v>589</v>
      </c>
      <c r="M754" s="156" t="s">
        <v>628</v>
      </c>
      <c r="N754" s="156" t="s">
        <v>806</v>
      </c>
      <c r="O754" s="156">
        <v>1998</v>
      </c>
      <c r="P754" s="156">
        <v>2</v>
      </c>
      <c r="Q754" s="175">
        <v>1196</v>
      </c>
      <c r="R754" s="164"/>
      <c r="T754" s="33"/>
    </row>
    <row r="755" spans="1:20" x14ac:dyDescent="0.25">
      <c r="A755" s="33"/>
      <c r="C755" s="163"/>
      <c r="D755" s="174">
        <v>10996</v>
      </c>
      <c r="E755" s="157" t="s">
        <v>657</v>
      </c>
      <c r="F755" s="157" t="s">
        <v>598</v>
      </c>
      <c r="G755" s="158">
        <v>35887</v>
      </c>
      <c r="H755" s="156" t="s">
        <v>599</v>
      </c>
      <c r="I755" s="159">
        <v>1.1200000000000001</v>
      </c>
      <c r="J755" s="157" t="s">
        <v>657</v>
      </c>
      <c r="K755" s="156" t="s">
        <v>658</v>
      </c>
      <c r="L755" s="156" t="s">
        <v>589</v>
      </c>
      <c r="M755" s="156" t="s">
        <v>596</v>
      </c>
      <c r="N755" s="156" t="s">
        <v>806</v>
      </c>
      <c r="O755" s="156">
        <v>1998</v>
      </c>
      <c r="P755" s="156">
        <v>2</v>
      </c>
      <c r="Q755" s="175">
        <v>560</v>
      </c>
      <c r="R755" s="164"/>
      <c r="T755" s="33"/>
    </row>
    <row r="756" spans="1:20" x14ac:dyDescent="0.25">
      <c r="A756" s="33"/>
      <c r="C756" s="163"/>
      <c r="D756" s="174">
        <v>10997</v>
      </c>
      <c r="E756" s="157" t="s">
        <v>672</v>
      </c>
      <c r="F756" s="157" t="s">
        <v>633</v>
      </c>
      <c r="G756" s="158">
        <v>35888</v>
      </c>
      <c r="H756" s="156" t="s">
        <v>599</v>
      </c>
      <c r="I756" s="159">
        <v>73.91</v>
      </c>
      <c r="J756" s="157" t="s">
        <v>672</v>
      </c>
      <c r="K756" s="156" t="s">
        <v>673</v>
      </c>
      <c r="L756" s="156" t="s">
        <v>674</v>
      </c>
      <c r="M756" s="156" t="s">
        <v>621</v>
      </c>
      <c r="N756" s="156" t="s">
        <v>806</v>
      </c>
      <c r="O756" s="156">
        <v>1998</v>
      </c>
      <c r="P756" s="156">
        <v>2</v>
      </c>
      <c r="Q756" s="175">
        <v>1885</v>
      </c>
      <c r="R756" s="164"/>
      <c r="T756" s="33"/>
    </row>
    <row r="757" spans="1:20" x14ac:dyDescent="0.25">
      <c r="A757" s="33"/>
      <c r="C757" s="163"/>
      <c r="D757" s="174">
        <v>10998</v>
      </c>
      <c r="E757" s="157" t="s">
        <v>746</v>
      </c>
      <c r="F757" s="157" t="s">
        <v>633</v>
      </c>
      <c r="G757" s="158">
        <v>35888</v>
      </c>
      <c r="H757" s="156" t="s">
        <v>599</v>
      </c>
      <c r="I757" s="159">
        <v>20.309999999999999</v>
      </c>
      <c r="J757" s="157" t="s">
        <v>747</v>
      </c>
      <c r="K757" s="156" t="s">
        <v>748</v>
      </c>
      <c r="L757" s="156" t="s">
        <v>589</v>
      </c>
      <c r="M757" s="156" t="s">
        <v>749</v>
      </c>
      <c r="N757" s="156" t="s">
        <v>806</v>
      </c>
      <c r="O757" s="156">
        <v>1998</v>
      </c>
      <c r="P757" s="156">
        <v>2</v>
      </c>
      <c r="Q757" s="175">
        <v>686</v>
      </c>
      <c r="R757" s="164"/>
      <c r="T757" s="33"/>
    </row>
    <row r="758" spans="1:20" x14ac:dyDescent="0.25">
      <c r="A758" s="33"/>
      <c r="C758" s="163"/>
      <c r="D758" s="174">
        <v>10999</v>
      </c>
      <c r="E758" s="157" t="s">
        <v>629</v>
      </c>
      <c r="F758" s="157" t="s">
        <v>593</v>
      </c>
      <c r="G758" s="158">
        <v>35888</v>
      </c>
      <c r="H758" s="156" t="s">
        <v>599</v>
      </c>
      <c r="I758" s="159">
        <v>96.35</v>
      </c>
      <c r="J758" s="157" t="s">
        <v>629</v>
      </c>
      <c r="K758" s="156" t="s">
        <v>630</v>
      </c>
      <c r="L758" s="156" t="s">
        <v>589</v>
      </c>
      <c r="M758" s="156" t="s">
        <v>596</v>
      </c>
      <c r="N758" s="156" t="s">
        <v>806</v>
      </c>
      <c r="O758" s="156">
        <v>1998</v>
      </c>
      <c r="P758" s="156">
        <v>2</v>
      </c>
      <c r="Q758" s="175">
        <v>1197.9499990604818</v>
      </c>
      <c r="R758" s="164"/>
      <c r="T758" s="33"/>
    </row>
    <row r="759" spans="1:20" x14ac:dyDescent="0.25">
      <c r="A759" s="33"/>
      <c r="C759" s="163"/>
      <c r="D759" s="174">
        <v>11000</v>
      </c>
      <c r="E759" s="157" t="s">
        <v>632</v>
      </c>
      <c r="F759" s="157" t="s">
        <v>641</v>
      </c>
      <c r="G759" s="158">
        <v>35891</v>
      </c>
      <c r="H759" s="156" t="s">
        <v>587</v>
      </c>
      <c r="I759" s="159">
        <v>55.12</v>
      </c>
      <c r="J759" s="157" t="s">
        <v>632</v>
      </c>
      <c r="K759" s="156" t="s">
        <v>634</v>
      </c>
      <c r="L759" s="156" t="s">
        <v>635</v>
      </c>
      <c r="M759" s="156" t="s">
        <v>636</v>
      </c>
      <c r="N759" s="156" t="s">
        <v>806</v>
      </c>
      <c r="O759" s="156">
        <v>1998</v>
      </c>
      <c r="P759" s="156">
        <v>2</v>
      </c>
      <c r="Q759" s="175">
        <v>903.75</v>
      </c>
      <c r="R759" s="164"/>
      <c r="T759" s="33"/>
    </row>
    <row r="760" spans="1:20" x14ac:dyDescent="0.25">
      <c r="A760" s="33"/>
      <c r="C760" s="163"/>
      <c r="D760" s="174">
        <v>11001</v>
      </c>
      <c r="E760" s="157" t="s">
        <v>637</v>
      </c>
      <c r="F760" s="157" t="s">
        <v>641</v>
      </c>
      <c r="G760" s="158">
        <v>35891</v>
      </c>
      <c r="H760" s="156" t="s">
        <v>599</v>
      </c>
      <c r="I760" s="159">
        <v>197.3</v>
      </c>
      <c r="J760" s="157" t="s">
        <v>637</v>
      </c>
      <c r="K760" s="156" t="s">
        <v>638</v>
      </c>
      <c r="L760" s="156" t="s">
        <v>589</v>
      </c>
      <c r="M760" s="156" t="s">
        <v>639</v>
      </c>
      <c r="N760" s="156" t="s">
        <v>806</v>
      </c>
      <c r="O760" s="156">
        <v>1998</v>
      </c>
      <c r="P760" s="156">
        <v>2</v>
      </c>
      <c r="Q760" s="175">
        <v>2769</v>
      </c>
      <c r="R760" s="164"/>
      <c r="T760" s="33"/>
    </row>
    <row r="761" spans="1:20" x14ac:dyDescent="0.25">
      <c r="A761" s="33"/>
      <c r="C761" s="163"/>
      <c r="D761" s="174">
        <v>11002</v>
      </c>
      <c r="E761" s="157" t="s">
        <v>710</v>
      </c>
      <c r="F761" s="157" t="s">
        <v>598</v>
      </c>
      <c r="G761" s="158">
        <v>35891</v>
      </c>
      <c r="H761" s="156" t="s">
        <v>594</v>
      </c>
      <c r="I761" s="159">
        <v>141.16</v>
      </c>
      <c r="J761" s="157" t="s">
        <v>710</v>
      </c>
      <c r="K761" s="156" t="s">
        <v>711</v>
      </c>
      <c r="L761" s="156" t="s">
        <v>712</v>
      </c>
      <c r="M761" s="156" t="s">
        <v>636</v>
      </c>
      <c r="N761" s="156" t="s">
        <v>806</v>
      </c>
      <c r="O761" s="156">
        <v>1998</v>
      </c>
      <c r="P761" s="156">
        <v>2</v>
      </c>
      <c r="Q761" s="175">
        <v>1811.0999963879585</v>
      </c>
      <c r="R761" s="164"/>
      <c r="T761" s="33"/>
    </row>
    <row r="762" spans="1:20" x14ac:dyDescent="0.25">
      <c r="A762" s="33"/>
      <c r="C762" s="163"/>
      <c r="D762" s="174">
        <v>11003</v>
      </c>
      <c r="E762" s="157" t="s">
        <v>794</v>
      </c>
      <c r="F762" s="157" t="s">
        <v>604</v>
      </c>
      <c r="G762" s="158">
        <v>35891</v>
      </c>
      <c r="H762" s="156" t="s">
        <v>587</v>
      </c>
      <c r="I762" s="159">
        <v>14.91</v>
      </c>
      <c r="J762" s="157" t="s">
        <v>794</v>
      </c>
      <c r="K762" s="156" t="s">
        <v>795</v>
      </c>
      <c r="L762" s="156" t="s">
        <v>796</v>
      </c>
      <c r="M762" s="156" t="s">
        <v>636</v>
      </c>
      <c r="N762" s="156" t="s">
        <v>806</v>
      </c>
      <c r="O762" s="156">
        <v>1998</v>
      </c>
      <c r="P762" s="156">
        <v>2</v>
      </c>
      <c r="Q762" s="175">
        <v>326</v>
      </c>
      <c r="R762" s="164"/>
      <c r="T762" s="33"/>
    </row>
    <row r="763" spans="1:20" x14ac:dyDescent="0.25">
      <c r="A763" s="33"/>
      <c r="C763" s="163"/>
      <c r="D763" s="174">
        <v>11004</v>
      </c>
      <c r="E763" s="157" t="s">
        <v>784</v>
      </c>
      <c r="F763" s="157" t="s">
        <v>604</v>
      </c>
      <c r="G763" s="158">
        <v>35892</v>
      </c>
      <c r="H763" s="156" t="s">
        <v>594</v>
      </c>
      <c r="I763" s="159">
        <v>44.84</v>
      </c>
      <c r="J763" s="157" t="s">
        <v>784</v>
      </c>
      <c r="K763" s="156" t="s">
        <v>785</v>
      </c>
      <c r="L763" s="156" t="s">
        <v>589</v>
      </c>
      <c r="M763" s="156" t="s">
        <v>608</v>
      </c>
      <c r="N763" s="156" t="s">
        <v>806</v>
      </c>
      <c r="O763" s="156">
        <v>1998</v>
      </c>
      <c r="P763" s="156">
        <v>2</v>
      </c>
      <c r="Q763" s="175">
        <v>295.38</v>
      </c>
      <c r="R763" s="164"/>
      <c r="T763" s="33"/>
    </row>
    <row r="764" spans="1:20" x14ac:dyDescent="0.25">
      <c r="A764" s="33"/>
      <c r="C764" s="163"/>
      <c r="D764" s="174">
        <v>11005</v>
      </c>
      <c r="E764" s="157" t="s">
        <v>792</v>
      </c>
      <c r="F764" s="157" t="s">
        <v>641</v>
      </c>
      <c r="G764" s="158">
        <v>35892</v>
      </c>
      <c r="H764" s="156" t="s">
        <v>594</v>
      </c>
      <c r="I764" s="159">
        <v>0.75</v>
      </c>
      <c r="J764" s="157" t="s">
        <v>792</v>
      </c>
      <c r="K764" s="156" t="s">
        <v>793</v>
      </c>
      <c r="L764" s="156" t="s">
        <v>589</v>
      </c>
      <c r="M764" s="156" t="s">
        <v>645</v>
      </c>
      <c r="N764" s="156" t="s">
        <v>806</v>
      </c>
      <c r="O764" s="156">
        <v>1998</v>
      </c>
      <c r="P764" s="156">
        <v>2</v>
      </c>
      <c r="Q764" s="175">
        <v>586</v>
      </c>
      <c r="R764" s="164"/>
      <c r="T764" s="33"/>
    </row>
    <row r="765" spans="1:20" x14ac:dyDescent="0.25">
      <c r="A765" s="33"/>
      <c r="C765" s="163"/>
      <c r="D765" s="174">
        <v>11006</v>
      </c>
      <c r="E765" s="157" t="s">
        <v>782</v>
      </c>
      <c r="F765" s="157" t="s">
        <v>604</v>
      </c>
      <c r="G765" s="158">
        <v>35892</v>
      </c>
      <c r="H765" s="156" t="s">
        <v>599</v>
      </c>
      <c r="I765" s="159">
        <v>25.19</v>
      </c>
      <c r="J765" s="157" t="s">
        <v>782</v>
      </c>
      <c r="K765" s="156" t="s">
        <v>783</v>
      </c>
      <c r="L765" s="156" t="s">
        <v>698</v>
      </c>
      <c r="M765" s="156" t="s">
        <v>636</v>
      </c>
      <c r="N765" s="156" t="s">
        <v>806</v>
      </c>
      <c r="O765" s="156">
        <v>1998</v>
      </c>
      <c r="P765" s="156">
        <v>2</v>
      </c>
      <c r="Q765" s="175">
        <v>329.685</v>
      </c>
      <c r="R765" s="164"/>
      <c r="T765" s="33"/>
    </row>
    <row r="766" spans="1:20" x14ac:dyDescent="0.25">
      <c r="A766" s="33"/>
      <c r="C766" s="163"/>
      <c r="D766" s="174">
        <v>11007</v>
      </c>
      <c r="E766" s="157" t="s">
        <v>723</v>
      </c>
      <c r="F766" s="157" t="s">
        <v>633</v>
      </c>
      <c r="G766" s="158">
        <v>35893</v>
      </c>
      <c r="H766" s="156" t="s">
        <v>599</v>
      </c>
      <c r="I766" s="159">
        <v>202.24</v>
      </c>
      <c r="J766" s="157" t="s">
        <v>723</v>
      </c>
      <c r="K766" s="156" t="s">
        <v>715</v>
      </c>
      <c r="L766" s="156" t="s">
        <v>589</v>
      </c>
      <c r="M766" s="156" t="s">
        <v>716</v>
      </c>
      <c r="N766" s="156" t="s">
        <v>806</v>
      </c>
      <c r="O766" s="156">
        <v>1998</v>
      </c>
      <c r="P766" s="156">
        <v>2</v>
      </c>
      <c r="Q766" s="175">
        <v>2633.9</v>
      </c>
      <c r="R766" s="164"/>
      <c r="T766" s="33"/>
    </row>
    <row r="767" spans="1:20" x14ac:dyDescent="0.25">
      <c r="A767" s="33"/>
      <c r="C767" s="163"/>
      <c r="D767" s="174">
        <v>11008</v>
      </c>
      <c r="E767" s="157" t="s">
        <v>622</v>
      </c>
      <c r="F767" s="157" t="s">
        <v>679</v>
      </c>
      <c r="G767" s="158">
        <v>35893</v>
      </c>
      <c r="H767" s="156" t="s">
        <v>587</v>
      </c>
      <c r="I767" s="159">
        <v>79.459999999999994</v>
      </c>
      <c r="J767" s="157" t="s">
        <v>622</v>
      </c>
      <c r="K767" s="156" t="s">
        <v>624</v>
      </c>
      <c r="L767" s="156" t="s">
        <v>589</v>
      </c>
      <c r="M767" s="156" t="s">
        <v>625</v>
      </c>
      <c r="N767" s="156" t="s">
        <v>806</v>
      </c>
      <c r="O767" s="156">
        <v>1998</v>
      </c>
      <c r="P767" s="156">
        <v>2</v>
      </c>
      <c r="Q767" s="175">
        <v>4680.8999966830015</v>
      </c>
      <c r="R767" s="164"/>
      <c r="T767" s="33"/>
    </row>
    <row r="768" spans="1:20" x14ac:dyDescent="0.25">
      <c r="A768" s="33"/>
      <c r="C768" s="163"/>
      <c r="D768" s="174">
        <v>11009</v>
      </c>
      <c r="E768" s="157" t="s">
        <v>691</v>
      </c>
      <c r="F768" s="157" t="s">
        <v>641</v>
      </c>
      <c r="G768" s="158">
        <v>35893</v>
      </c>
      <c r="H768" s="156" t="s">
        <v>594</v>
      </c>
      <c r="I768" s="159">
        <v>59.11</v>
      </c>
      <c r="J768" s="157" t="s">
        <v>691</v>
      </c>
      <c r="K768" s="156" t="s">
        <v>692</v>
      </c>
      <c r="L768" s="156" t="s">
        <v>589</v>
      </c>
      <c r="M768" s="156" t="s">
        <v>671</v>
      </c>
      <c r="N768" s="156" t="s">
        <v>806</v>
      </c>
      <c r="O768" s="156">
        <v>1998</v>
      </c>
      <c r="P768" s="156">
        <v>2</v>
      </c>
      <c r="Q768" s="175">
        <v>616.5</v>
      </c>
      <c r="R768" s="164"/>
      <c r="T768" s="33"/>
    </row>
    <row r="769" spans="1:20" x14ac:dyDescent="0.25">
      <c r="A769" s="33"/>
      <c r="C769" s="163"/>
      <c r="D769" s="174">
        <v>11010</v>
      </c>
      <c r="E769" s="157" t="s">
        <v>676</v>
      </c>
      <c r="F769" s="157" t="s">
        <v>641</v>
      </c>
      <c r="G769" s="158">
        <v>35894</v>
      </c>
      <c r="H769" s="156" t="s">
        <v>599</v>
      </c>
      <c r="I769" s="159">
        <v>28.71</v>
      </c>
      <c r="J769" s="157" t="s">
        <v>676</v>
      </c>
      <c r="K769" s="156" t="s">
        <v>677</v>
      </c>
      <c r="L769" s="156" t="s">
        <v>589</v>
      </c>
      <c r="M769" s="156" t="s">
        <v>661</v>
      </c>
      <c r="N769" s="156" t="s">
        <v>806</v>
      </c>
      <c r="O769" s="156">
        <v>1998</v>
      </c>
      <c r="P769" s="156">
        <v>2</v>
      </c>
      <c r="Q769" s="175">
        <v>645</v>
      </c>
      <c r="R769" s="164"/>
      <c r="T769" s="33"/>
    </row>
    <row r="770" spans="1:20" x14ac:dyDescent="0.25">
      <c r="A770" s="33"/>
      <c r="C770" s="163"/>
      <c r="D770" s="174">
        <v>11011</v>
      </c>
      <c r="E770" s="157" t="s">
        <v>797</v>
      </c>
      <c r="F770" s="157" t="s">
        <v>604</v>
      </c>
      <c r="G770" s="158">
        <v>35894</v>
      </c>
      <c r="H770" s="156" t="s">
        <v>594</v>
      </c>
      <c r="I770" s="159">
        <v>1.21</v>
      </c>
      <c r="J770" s="157" t="s">
        <v>797</v>
      </c>
      <c r="K770" s="156" t="s">
        <v>798</v>
      </c>
      <c r="L770" s="156" t="s">
        <v>589</v>
      </c>
      <c r="M770" s="156" t="s">
        <v>596</v>
      </c>
      <c r="N770" s="156" t="s">
        <v>806</v>
      </c>
      <c r="O770" s="156">
        <v>1998</v>
      </c>
      <c r="P770" s="156">
        <v>2</v>
      </c>
      <c r="Q770" s="175">
        <v>933.49999960511923</v>
      </c>
      <c r="R770" s="164"/>
      <c r="T770" s="33"/>
    </row>
    <row r="771" spans="1:20" x14ac:dyDescent="0.25">
      <c r="A771" s="33"/>
      <c r="C771" s="163"/>
      <c r="D771" s="174">
        <v>11012</v>
      </c>
      <c r="E771" s="157" t="s">
        <v>646</v>
      </c>
      <c r="F771" s="157" t="s">
        <v>623</v>
      </c>
      <c r="G771" s="158">
        <v>35894</v>
      </c>
      <c r="H771" s="156" t="s">
        <v>587</v>
      </c>
      <c r="I771" s="159">
        <v>242.95</v>
      </c>
      <c r="J771" s="157" t="s">
        <v>646</v>
      </c>
      <c r="K771" s="156" t="s">
        <v>647</v>
      </c>
      <c r="L771" s="156" t="s">
        <v>589</v>
      </c>
      <c r="M771" s="156" t="s">
        <v>596</v>
      </c>
      <c r="N771" s="156" t="s">
        <v>806</v>
      </c>
      <c r="O771" s="156">
        <v>1998</v>
      </c>
      <c r="P771" s="156">
        <v>2</v>
      </c>
      <c r="Q771" s="175">
        <v>2825.2999977841973</v>
      </c>
      <c r="R771" s="164"/>
      <c r="T771" s="33"/>
    </row>
    <row r="772" spans="1:20" x14ac:dyDescent="0.25">
      <c r="A772" s="33"/>
      <c r="C772" s="163"/>
      <c r="D772" s="174">
        <v>11013</v>
      </c>
      <c r="E772" s="157" t="s">
        <v>669</v>
      </c>
      <c r="F772" s="157" t="s">
        <v>641</v>
      </c>
      <c r="G772" s="158">
        <v>35894</v>
      </c>
      <c r="H772" s="156" t="s">
        <v>594</v>
      </c>
      <c r="I772" s="159">
        <v>32.99</v>
      </c>
      <c r="J772" s="157" t="s">
        <v>669</v>
      </c>
      <c r="K772" s="156" t="s">
        <v>670</v>
      </c>
      <c r="L772" s="156" t="s">
        <v>589</v>
      </c>
      <c r="M772" s="156" t="s">
        <v>671</v>
      </c>
      <c r="N772" s="156" t="s">
        <v>806</v>
      </c>
      <c r="O772" s="156">
        <v>1998</v>
      </c>
      <c r="P772" s="156">
        <v>2</v>
      </c>
      <c r="Q772" s="175">
        <v>361</v>
      </c>
      <c r="R772" s="164"/>
      <c r="T772" s="33"/>
    </row>
    <row r="773" spans="1:20" x14ac:dyDescent="0.25">
      <c r="A773" s="33"/>
      <c r="C773" s="163"/>
      <c r="D773" s="174">
        <v>11014</v>
      </c>
      <c r="E773" s="157" t="s">
        <v>759</v>
      </c>
      <c r="F773" s="157" t="s">
        <v>641</v>
      </c>
      <c r="G773" s="158">
        <v>35895</v>
      </c>
      <c r="H773" s="156" t="s">
        <v>587</v>
      </c>
      <c r="I773" s="159">
        <v>23.6</v>
      </c>
      <c r="J773" s="157" t="s">
        <v>759</v>
      </c>
      <c r="K773" s="156" t="s">
        <v>760</v>
      </c>
      <c r="L773" s="156" t="s">
        <v>761</v>
      </c>
      <c r="M773" s="156" t="s">
        <v>621</v>
      </c>
      <c r="N773" s="156" t="s">
        <v>806</v>
      </c>
      <c r="O773" s="156">
        <v>1998</v>
      </c>
      <c r="P773" s="156">
        <v>2</v>
      </c>
      <c r="Q773" s="175">
        <v>243.17999959737062</v>
      </c>
      <c r="R773" s="164"/>
      <c r="T773" s="33"/>
    </row>
    <row r="774" spans="1:20" x14ac:dyDescent="0.25">
      <c r="A774" s="33"/>
      <c r="C774" s="163"/>
      <c r="D774" s="174">
        <v>11015</v>
      </c>
      <c r="E774" s="157" t="s">
        <v>752</v>
      </c>
      <c r="F774" s="157" t="s">
        <v>641</v>
      </c>
      <c r="G774" s="158">
        <v>35895</v>
      </c>
      <c r="H774" s="156" t="s">
        <v>599</v>
      </c>
      <c r="I774" s="159">
        <v>4.62</v>
      </c>
      <c r="J774" s="157" t="s">
        <v>752</v>
      </c>
      <c r="K774" s="156" t="s">
        <v>753</v>
      </c>
      <c r="L774" s="156" t="s">
        <v>589</v>
      </c>
      <c r="M774" s="156" t="s">
        <v>754</v>
      </c>
      <c r="N774" s="156" t="s">
        <v>806</v>
      </c>
      <c r="O774" s="156">
        <v>1998</v>
      </c>
      <c r="P774" s="156">
        <v>2</v>
      </c>
      <c r="Q774" s="175">
        <v>622.35</v>
      </c>
      <c r="R774" s="164"/>
      <c r="T774" s="33"/>
    </row>
    <row r="775" spans="1:20" x14ac:dyDescent="0.25">
      <c r="A775" s="33"/>
      <c r="C775" s="163"/>
      <c r="D775" s="174">
        <v>11016</v>
      </c>
      <c r="E775" s="157" t="s">
        <v>732</v>
      </c>
      <c r="F775" s="157" t="s">
        <v>613</v>
      </c>
      <c r="G775" s="158">
        <v>35895</v>
      </c>
      <c r="H775" s="156" t="s">
        <v>599</v>
      </c>
      <c r="I775" s="159">
        <v>33.799999999999997</v>
      </c>
      <c r="J775" s="157" t="s">
        <v>732</v>
      </c>
      <c r="K775" s="156" t="s">
        <v>733</v>
      </c>
      <c r="L775" s="156" t="s">
        <v>734</v>
      </c>
      <c r="M775" s="156" t="s">
        <v>681</v>
      </c>
      <c r="N775" s="156" t="s">
        <v>806</v>
      </c>
      <c r="O775" s="156">
        <v>1998</v>
      </c>
      <c r="P775" s="156">
        <v>2</v>
      </c>
      <c r="Q775" s="175">
        <v>491.5</v>
      </c>
      <c r="R775" s="164"/>
      <c r="T775" s="33"/>
    </row>
    <row r="776" spans="1:20" x14ac:dyDescent="0.25">
      <c r="A776" s="33"/>
      <c r="C776" s="163"/>
      <c r="D776" s="174">
        <v>11017</v>
      </c>
      <c r="E776" s="157" t="s">
        <v>622</v>
      </c>
      <c r="F776" s="157" t="s">
        <v>613</v>
      </c>
      <c r="G776" s="158">
        <v>35898</v>
      </c>
      <c r="H776" s="156" t="s">
        <v>599</v>
      </c>
      <c r="I776" s="159">
        <v>754.26</v>
      </c>
      <c r="J776" s="157" t="s">
        <v>622</v>
      </c>
      <c r="K776" s="156" t="s">
        <v>624</v>
      </c>
      <c r="L776" s="156" t="s">
        <v>589</v>
      </c>
      <c r="M776" s="156" t="s">
        <v>625</v>
      </c>
      <c r="N776" s="156" t="s">
        <v>806</v>
      </c>
      <c r="O776" s="156">
        <v>1998</v>
      </c>
      <c r="P776" s="156">
        <v>2</v>
      </c>
      <c r="Q776" s="175">
        <v>6750</v>
      </c>
      <c r="R776" s="164"/>
      <c r="T776" s="33"/>
    </row>
    <row r="777" spans="1:20" x14ac:dyDescent="0.25">
      <c r="A777" s="33"/>
      <c r="C777" s="163"/>
      <c r="D777" s="174">
        <v>11018</v>
      </c>
      <c r="E777" s="157" t="s">
        <v>696</v>
      </c>
      <c r="F777" s="157" t="s">
        <v>598</v>
      </c>
      <c r="G777" s="158">
        <v>35898</v>
      </c>
      <c r="H777" s="156" t="s">
        <v>599</v>
      </c>
      <c r="I777" s="159">
        <v>11.65</v>
      </c>
      <c r="J777" s="157" t="s">
        <v>696</v>
      </c>
      <c r="K777" s="156" t="s">
        <v>697</v>
      </c>
      <c r="L777" s="156" t="s">
        <v>698</v>
      </c>
      <c r="M777" s="156" t="s">
        <v>636</v>
      </c>
      <c r="N777" s="156" t="s">
        <v>806</v>
      </c>
      <c r="O777" s="156">
        <v>1998</v>
      </c>
      <c r="P777" s="156">
        <v>2</v>
      </c>
      <c r="Q777" s="175">
        <v>1575</v>
      </c>
      <c r="R777" s="164"/>
      <c r="T777" s="33"/>
    </row>
    <row r="778" spans="1:20" x14ac:dyDescent="0.25">
      <c r="A778" s="33"/>
      <c r="C778" s="163"/>
      <c r="D778" s="174">
        <v>11019</v>
      </c>
      <c r="E778" s="157" t="s">
        <v>772</v>
      </c>
      <c r="F778" s="157" t="s">
        <v>593</v>
      </c>
      <c r="G778" s="158">
        <v>35898</v>
      </c>
      <c r="H778" s="156" t="s">
        <v>587</v>
      </c>
      <c r="I778" s="159">
        <v>3.17</v>
      </c>
      <c r="J778" s="157" t="s">
        <v>772</v>
      </c>
      <c r="K778" s="156" t="s">
        <v>765</v>
      </c>
      <c r="L778" s="156" t="s">
        <v>589</v>
      </c>
      <c r="M778" s="156" t="s">
        <v>766</v>
      </c>
      <c r="N778" s="156" t="s">
        <v>806</v>
      </c>
      <c r="O778" s="156">
        <v>1998</v>
      </c>
      <c r="P778" s="156">
        <v>2</v>
      </c>
      <c r="Q778" s="175">
        <v>76</v>
      </c>
      <c r="R778" s="164"/>
      <c r="T778" s="33"/>
    </row>
    <row r="779" spans="1:20" x14ac:dyDescent="0.25">
      <c r="A779" s="33"/>
      <c r="C779" s="163"/>
      <c r="D779" s="174">
        <v>11020</v>
      </c>
      <c r="E779" s="157" t="s">
        <v>629</v>
      </c>
      <c r="F779" s="157" t="s">
        <v>641</v>
      </c>
      <c r="G779" s="158">
        <v>35899</v>
      </c>
      <c r="H779" s="156" t="s">
        <v>599</v>
      </c>
      <c r="I779" s="159">
        <v>43.3</v>
      </c>
      <c r="J779" s="157" t="s">
        <v>629</v>
      </c>
      <c r="K779" s="156" t="s">
        <v>630</v>
      </c>
      <c r="L779" s="156" t="s">
        <v>589</v>
      </c>
      <c r="M779" s="156" t="s">
        <v>596</v>
      </c>
      <c r="N779" s="156" t="s">
        <v>806</v>
      </c>
      <c r="O779" s="156">
        <v>1998</v>
      </c>
      <c r="P779" s="156">
        <v>2</v>
      </c>
      <c r="Q779" s="175">
        <v>632.39999556541443</v>
      </c>
      <c r="R779" s="164"/>
      <c r="T779" s="33"/>
    </row>
    <row r="780" spans="1:20" x14ac:dyDescent="0.25">
      <c r="A780" s="33"/>
      <c r="C780" s="163"/>
      <c r="D780" s="174">
        <v>11021</v>
      </c>
      <c r="E780" s="157" t="s">
        <v>657</v>
      </c>
      <c r="F780" s="157" t="s">
        <v>604</v>
      </c>
      <c r="G780" s="158">
        <v>35899</v>
      </c>
      <c r="H780" s="156" t="s">
        <v>594</v>
      </c>
      <c r="I780" s="159">
        <v>297.18</v>
      </c>
      <c r="J780" s="157" t="s">
        <v>657</v>
      </c>
      <c r="K780" s="156" t="s">
        <v>658</v>
      </c>
      <c r="L780" s="156" t="s">
        <v>589</v>
      </c>
      <c r="M780" s="156" t="s">
        <v>596</v>
      </c>
      <c r="N780" s="156" t="s">
        <v>806</v>
      </c>
      <c r="O780" s="156">
        <v>1998</v>
      </c>
      <c r="P780" s="156">
        <v>2</v>
      </c>
      <c r="Q780" s="175">
        <v>6306.24</v>
      </c>
      <c r="R780" s="164"/>
      <c r="T780" s="33"/>
    </row>
    <row r="781" spans="1:20" x14ac:dyDescent="0.25">
      <c r="A781" s="33"/>
      <c r="C781" s="163"/>
      <c r="D781" s="174">
        <v>11022</v>
      </c>
      <c r="E781" s="157" t="s">
        <v>597</v>
      </c>
      <c r="F781" s="157" t="s">
        <v>613</v>
      </c>
      <c r="G781" s="158">
        <v>35899</v>
      </c>
      <c r="H781" s="156" t="s">
        <v>599</v>
      </c>
      <c r="I781" s="159">
        <v>6.27</v>
      </c>
      <c r="J781" s="157" t="s">
        <v>597</v>
      </c>
      <c r="K781" s="156" t="s">
        <v>600</v>
      </c>
      <c r="L781" s="156" t="s">
        <v>601</v>
      </c>
      <c r="M781" s="156" t="s">
        <v>602</v>
      </c>
      <c r="N781" s="156" t="s">
        <v>806</v>
      </c>
      <c r="O781" s="156">
        <v>1998</v>
      </c>
      <c r="P781" s="156">
        <v>2</v>
      </c>
      <c r="Q781" s="175">
        <v>1402</v>
      </c>
      <c r="R781" s="164"/>
      <c r="T781" s="33"/>
    </row>
    <row r="782" spans="1:20" x14ac:dyDescent="0.25">
      <c r="A782" s="33"/>
      <c r="C782" s="163"/>
      <c r="D782" s="174">
        <v>11023</v>
      </c>
      <c r="E782" s="157" t="s">
        <v>678</v>
      </c>
      <c r="F782" s="157" t="s">
        <v>623</v>
      </c>
      <c r="G782" s="158">
        <v>35899</v>
      </c>
      <c r="H782" s="156" t="s">
        <v>599</v>
      </c>
      <c r="I782" s="159">
        <v>123.83</v>
      </c>
      <c r="J782" s="157" t="s">
        <v>678</v>
      </c>
      <c r="K782" s="156" t="s">
        <v>680</v>
      </c>
      <c r="L782" s="156" t="s">
        <v>589</v>
      </c>
      <c r="M782" s="156" t="s">
        <v>681</v>
      </c>
      <c r="N782" s="156" t="s">
        <v>806</v>
      </c>
      <c r="O782" s="156">
        <v>1998</v>
      </c>
      <c r="P782" s="156">
        <v>2</v>
      </c>
      <c r="Q782" s="175">
        <v>1500</v>
      </c>
      <c r="R782" s="164"/>
      <c r="T782" s="33"/>
    </row>
    <row r="783" spans="1:20" x14ac:dyDescent="0.25">
      <c r="A783" s="33"/>
      <c r="C783" s="163"/>
      <c r="D783" s="174">
        <v>11024</v>
      </c>
      <c r="E783" s="157" t="s">
        <v>738</v>
      </c>
      <c r="F783" s="157" t="s">
        <v>598</v>
      </c>
      <c r="G783" s="158">
        <v>35900</v>
      </c>
      <c r="H783" s="156" t="s">
        <v>594</v>
      </c>
      <c r="I783" s="159">
        <v>74.36</v>
      </c>
      <c r="J783" s="157" t="s">
        <v>738</v>
      </c>
      <c r="K783" s="156" t="s">
        <v>680</v>
      </c>
      <c r="L783" s="156" t="s">
        <v>589</v>
      </c>
      <c r="M783" s="156" t="s">
        <v>681</v>
      </c>
      <c r="N783" s="156" t="s">
        <v>806</v>
      </c>
      <c r="O783" s="156">
        <v>1998</v>
      </c>
      <c r="P783" s="156">
        <v>2</v>
      </c>
      <c r="Q783" s="175">
        <v>1966.81</v>
      </c>
      <c r="R783" s="164"/>
      <c r="T783" s="33"/>
    </row>
    <row r="784" spans="1:20" x14ac:dyDescent="0.25">
      <c r="A784" s="33"/>
      <c r="C784" s="163"/>
      <c r="D784" s="174">
        <v>11025</v>
      </c>
      <c r="E784" s="157" t="s">
        <v>643</v>
      </c>
      <c r="F784" s="157" t="s">
        <v>593</v>
      </c>
      <c r="G784" s="158">
        <v>35900</v>
      </c>
      <c r="H784" s="156" t="s">
        <v>587</v>
      </c>
      <c r="I784" s="159">
        <v>29.17</v>
      </c>
      <c r="J784" s="157" t="s">
        <v>643</v>
      </c>
      <c r="K784" s="156" t="s">
        <v>644</v>
      </c>
      <c r="L784" s="156" t="s">
        <v>589</v>
      </c>
      <c r="M784" s="156" t="s">
        <v>645</v>
      </c>
      <c r="N784" s="156" t="s">
        <v>806</v>
      </c>
      <c r="O784" s="156">
        <v>1998</v>
      </c>
      <c r="P784" s="156">
        <v>2</v>
      </c>
      <c r="Q784" s="175">
        <v>269.99999955296516</v>
      </c>
      <c r="R784" s="164"/>
      <c r="T784" s="33"/>
    </row>
    <row r="785" spans="1:20" x14ac:dyDescent="0.25">
      <c r="A785" s="33"/>
      <c r="C785" s="163"/>
      <c r="D785" s="174">
        <v>11026</v>
      </c>
      <c r="E785" s="157" t="s">
        <v>767</v>
      </c>
      <c r="F785" s="157" t="s">
        <v>598</v>
      </c>
      <c r="G785" s="158">
        <v>35900</v>
      </c>
      <c r="H785" s="156" t="s">
        <v>594</v>
      </c>
      <c r="I785" s="159">
        <v>47.09</v>
      </c>
      <c r="J785" s="157" t="s">
        <v>767</v>
      </c>
      <c r="K785" s="156" t="s">
        <v>768</v>
      </c>
      <c r="L785" s="156" t="s">
        <v>589</v>
      </c>
      <c r="M785" s="156" t="s">
        <v>661</v>
      </c>
      <c r="N785" s="156" t="s">
        <v>806</v>
      </c>
      <c r="O785" s="156">
        <v>1998</v>
      </c>
      <c r="P785" s="156">
        <v>2</v>
      </c>
      <c r="Q785" s="175">
        <v>1030</v>
      </c>
      <c r="R785" s="164"/>
      <c r="T785" s="33"/>
    </row>
    <row r="786" spans="1:20" x14ac:dyDescent="0.25">
      <c r="A786" s="33"/>
      <c r="C786" s="163"/>
      <c r="D786" s="174">
        <v>11027</v>
      </c>
      <c r="E786" s="157" t="s">
        <v>755</v>
      </c>
      <c r="F786" s="157" t="s">
        <v>623</v>
      </c>
      <c r="G786" s="158">
        <v>35901</v>
      </c>
      <c r="H786" s="156" t="s">
        <v>594</v>
      </c>
      <c r="I786" s="159">
        <v>52.52</v>
      </c>
      <c r="J786" s="157" t="s">
        <v>755</v>
      </c>
      <c r="K786" s="156" t="s">
        <v>756</v>
      </c>
      <c r="L786" s="156" t="s">
        <v>757</v>
      </c>
      <c r="M786" s="156" t="s">
        <v>722</v>
      </c>
      <c r="N786" s="156" t="s">
        <v>806</v>
      </c>
      <c r="O786" s="156">
        <v>1998</v>
      </c>
      <c r="P786" s="156">
        <v>2</v>
      </c>
      <c r="Q786" s="175">
        <v>877.72500000000002</v>
      </c>
      <c r="R786" s="164"/>
      <c r="T786" s="33"/>
    </row>
    <row r="787" spans="1:20" x14ac:dyDescent="0.25">
      <c r="A787" s="33"/>
      <c r="C787" s="163"/>
      <c r="D787" s="174">
        <v>11028</v>
      </c>
      <c r="E787" s="157" t="s">
        <v>708</v>
      </c>
      <c r="F787" s="157" t="s">
        <v>641</v>
      </c>
      <c r="G787" s="158">
        <v>35901</v>
      </c>
      <c r="H787" s="156" t="s">
        <v>594</v>
      </c>
      <c r="I787" s="159">
        <v>29.59</v>
      </c>
      <c r="J787" s="157" t="s">
        <v>708</v>
      </c>
      <c r="K787" s="156" t="s">
        <v>709</v>
      </c>
      <c r="L787" s="156" t="s">
        <v>589</v>
      </c>
      <c r="M787" s="156" t="s">
        <v>596</v>
      </c>
      <c r="N787" s="156" t="s">
        <v>806</v>
      </c>
      <c r="O787" s="156">
        <v>1998</v>
      </c>
      <c r="P787" s="156">
        <v>2</v>
      </c>
      <c r="Q787" s="175">
        <v>2160</v>
      </c>
      <c r="R787" s="164"/>
      <c r="T787" s="33"/>
    </row>
    <row r="788" spans="1:20" x14ac:dyDescent="0.25">
      <c r="A788" s="33"/>
      <c r="C788" s="163"/>
      <c r="D788" s="174">
        <v>11029</v>
      </c>
      <c r="E788" s="157" t="s">
        <v>609</v>
      </c>
      <c r="F788" s="157" t="s">
        <v>598</v>
      </c>
      <c r="G788" s="158">
        <v>35901</v>
      </c>
      <c r="H788" s="156" t="s">
        <v>594</v>
      </c>
      <c r="I788" s="159">
        <v>47.84</v>
      </c>
      <c r="J788" s="157" t="s">
        <v>609</v>
      </c>
      <c r="K788" s="156" t="s">
        <v>610</v>
      </c>
      <c r="L788" s="156" t="s">
        <v>589</v>
      </c>
      <c r="M788" s="156" t="s">
        <v>611</v>
      </c>
      <c r="N788" s="156" t="s">
        <v>806</v>
      </c>
      <c r="O788" s="156">
        <v>1998</v>
      </c>
      <c r="P788" s="156">
        <v>2</v>
      </c>
      <c r="Q788" s="175">
        <v>1286.8</v>
      </c>
      <c r="R788" s="164"/>
      <c r="T788" s="33"/>
    </row>
    <row r="789" spans="1:20" x14ac:dyDescent="0.25">
      <c r="A789" s="33"/>
      <c r="C789" s="163"/>
      <c r="D789" s="174">
        <v>11030</v>
      </c>
      <c r="E789" s="157" t="s">
        <v>710</v>
      </c>
      <c r="F789" s="157" t="s">
        <v>679</v>
      </c>
      <c r="G789" s="158">
        <v>35902</v>
      </c>
      <c r="H789" s="156" t="s">
        <v>599</v>
      </c>
      <c r="I789" s="159">
        <v>830.75</v>
      </c>
      <c r="J789" s="157" t="s">
        <v>710</v>
      </c>
      <c r="K789" s="156" t="s">
        <v>711</v>
      </c>
      <c r="L789" s="156" t="s">
        <v>712</v>
      </c>
      <c r="M789" s="156" t="s">
        <v>636</v>
      </c>
      <c r="N789" s="156" t="s">
        <v>806</v>
      </c>
      <c r="O789" s="156">
        <v>1998</v>
      </c>
      <c r="P789" s="156">
        <v>2</v>
      </c>
      <c r="Q789" s="175">
        <v>12615.05</v>
      </c>
      <c r="R789" s="164"/>
      <c r="T789" s="33"/>
    </row>
    <row r="790" spans="1:20" x14ac:dyDescent="0.25">
      <c r="A790" s="33"/>
      <c r="C790" s="163"/>
      <c r="D790" s="174">
        <v>11031</v>
      </c>
      <c r="E790" s="157" t="s">
        <v>710</v>
      </c>
      <c r="F790" s="157" t="s">
        <v>593</v>
      </c>
      <c r="G790" s="158">
        <v>35902</v>
      </c>
      <c r="H790" s="156" t="s">
        <v>599</v>
      </c>
      <c r="I790" s="159">
        <v>227.22</v>
      </c>
      <c r="J790" s="157" t="s">
        <v>710</v>
      </c>
      <c r="K790" s="156" t="s">
        <v>711</v>
      </c>
      <c r="L790" s="156" t="s">
        <v>712</v>
      </c>
      <c r="M790" s="156" t="s">
        <v>636</v>
      </c>
      <c r="N790" s="156" t="s">
        <v>806</v>
      </c>
      <c r="O790" s="156">
        <v>1998</v>
      </c>
      <c r="P790" s="156">
        <v>2</v>
      </c>
      <c r="Q790" s="175">
        <v>2393.5</v>
      </c>
      <c r="R790" s="164"/>
      <c r="T790" s="33"/>
    </row>
    <row r="791" spans="1:20" x14ac:dyDescent="0.25">
      <c r="A791" s="33"/>
      <c r="C791" s="163"/>
      <c r="D791" s="174">
        <v>11032</v>
      </c>
      <c r="E791" s="157" t="s">
        <v>651</v>
      </c>
      <c r="F791" s="157" t="s">
        <v>641</v>
      </c>
      <c r="G791" s="158">
        <v>35902</v>
      </c>
      <c r="H791" s="156" t="s">
        <v>587</v>
      </c>
      <c r="I791" s="159">
        <v>606.19000000000005</v>
      </c>
      <c r="J791" s="157" t="s">
        <v>651</v>
      </c>
      <c r="K791" s="156" t="s">
        <v>652</v>
      </c>
      <c r="L791" s="156" t="s">
        <v>653</v>
      </c>
      <c r="M791" s="156" t="s">
        <v>636</v>
      </c>
      <c r="N791" s="156" t="s">
        <v>806</v>
      </c>
      <c r="O791" s="156">
        <v>1998</v>
      </c>
      <c r="P791" s="156">
        <v>2</v>
      </c>
      <c r="Q791" s="175">
        <v>8902.5</v>
      </c>
      <c r="R791" s="164"/>
      <c r="T791" s="33"/>
    </row>
    <row r="792" spans="1:20" x14ac:dyDescent="0.25">
      <c r="A792" s="33"/>
      <c r="C792" s="163"/>
      <c r="D792" s="174">
        <v>11033</v>
      </c>
      <c r="E792" s="157" t="s">
        <v>612</v>
      </c>
      <c r="F792" s="157" t="s">
        <v>679</v>
      </c>
      <c r="G792" s="158">
        <v>35902</v>
      </c>
      <c r="H792" s="156" t="s">
        <v>587</v>
      </c>
      <c r="I792" s="159">
        <v>84.74</v>
      </c>
      <c r="J792" s="157" t="s">
        <v>612</v>
      </c>
      <c r="K792" s="156" t="s">
        <v>614</v>
      </c>
      <c r="L792" s="156" t="s">
        <v>589</v>
      </c>
      <c r="M792" s="156" t="s">
        <v>611</v>
      </c>
      <c r="N792" s="156" t="s">
        <v>806</v>
      </c>
      <c r="O792" s="156">
        <v>1998</v>
      </c>
      <c r="P792" s="156">
        <v>2</v>
      </c>
      <c r="Q792" s="175">
        <v>3232.7999946475029</v>
      </c>
      <c r="R792" s="164"/>
      <c r="T792" s="33"/>
    </row>
    <row r="793" spans="1:20" x14ac:dyDescent="0.25">
      <c r="A793" s="33"/>
      <c r="C793" s="163"/>
      <c r="D793" s="174">
        <v>11034</v>
      </c>
      <c r="E793" s="157" t="s">
        <v>693</v>
      </c>
      <c r="F793" s="157" t="s">
        <v>633</v>
      </c>
      <c r="G793" s="158">
        <v>35905</v>
      </c>
      <c r="H793" s="156" t="s">
        <v>594</v>
      </c>
      <c r="I793" s="159">
        <v>40.32</v>
      </c>
      <c r="J793" s="157" t="s">
        <v>693</v>
      </c>
      <c r="K793" s="156" t="s">
        <v>694</v>
      </c>
      <c r="L793" s="156" t="s">
        <v>695</v>
      </c>
      <c r="M793" s="156" t="s">
        <v>636</v>
      </c>
      <c r="N793" s="156" t="s">
        <v>806</v>
      </c>
      <c r="O793" s="156">
        <v>1998</v>
      </c>
      <c r="P793" s="156">
        <v>2</v>
      </c>
      <c r="Q793" s="175">
        <v>539.39999977648256</v>
      </c>
      <c r="R793" s="164"/>
      <c r="T793" s="33"/>
    </row>
    <row r="794" spans="1:20" x14ac:dyDescent="0.25">
      <c r="A794" s="33"/>
      <c r="C794" s="163"/>
      <c r="D794" s="174">
        <v>11035</v>
      </c>
      <c r="E794" s="157" t="s">
        <v>606</v>
      </c>
      <c r="F794" s="157" t="s">
        <v>641</v>
      </c>
      <c r="G794" s="158">
        <v>35905</v>
      </c>
      <c r="H794" s="156" t="s">
        <v>599</v>
      </c>
      <c r="I794" s="159">
        <v>0.17</v>
      </c>
      <c r="J794" s="157" t="s">
        <v>606</v>
      </c>
      <c r="K794" s="156" t="s">
        <v>607</v>
      </c>
      <c r="L794" s="156" t="s">
        <v>589</v>
      </c>
      <c r="M794" s="156" t="s">
        <v>608</v>
      </c>
      <c r="N794" s="156" t="s">
        <v>806</v>
      </c>
      <c r="O794" s="156">
        <v>1998</v>
      </c>
      <c r="P794" s="156">
        <v>2</v>
      </c>
      <c r="Q794" s="175">
        <v>1754.5</v>
      </c>
      <c r="R794" s="164"/>
      <c r="T794" s="33"/>
    </row>
    <row r="795" spans="1:20" x14ac:dyDescent="0.25">
      <c r="A795" s="33"/>
      <c r="C795" s="163"/>
      <c r="D795" s="174">
        <v>11036</v>
      </c>
      <c r="E795" s="157" t="s">
        <v>736</v>
      </c>
      <c r="F795" s="157" t="s">
        <v>633</v>
      </c>
      <c r="G795" s="158">
        <v>35905</v>
      </c>
      <c r="H795" s="156" t="s">
        <v>587</v>
      </c>
      <c r="I795" s="159">
        <v>149.47</v>
      </c>
      <c r="J795" s="157" t="s">
        <v>736</v>
      </c>
      <c r="K795" s="156" t="s">
        <v>737</v>
      </c>
      <c r="L795" s="156" t="s">
        <v>589</v>
      </c>
      <c r="M795" s="156" t="s">
        <v>596</v>
      </c>
      <c r="N795" s="156" t="s">
        <v>806</v>
      </c>
      <c r="O795" s="156">
        <v>1998</v>
      </c>
      <c r="P795" s="156">
        <v>2</v>
      </c>
      <c r="Q795" s="175">
        <v>1692</v>
      </c>
      <c r="R795" s="164"/>
      <c r="T795" s="33"/>
    </row>
    <row r="796" spans="1:20" x14ac:dyDescent="0.25">
      <c r="A796" s="33"/>
      <c r="C796" s="163"/>
      <c r="D796" s="174">
        <v>11037</v>
      </c>
      <c r="E796" s="157" t="s">
        <v>691</v>
      </c>
      <c r="F796" s="157" t="s">
        <v>679</v>
      </c>
      <c r="G796" s="158">
        <v>35906</v>
      </c>
      <c r="H796" s="156" t="s">
        <v>594</v>
      </c>
      <c r="I796" s="159">
        <v>3.2</v>
      </c>
      <c r="J796" s="157" t="s">
        <v>691</v>
      </c>
      <c r="K796" s="156" t="s">
        <v>692</v>
      </c>
      <c r="L796" s="156" t="s">
        <v>589</v>
      </c>
      <c r="M796" s="156" t="s">
        <v>671</v>
      </c>
      <c r="N796" s="156" t="s">
        <v>806</v>
      </c>
      <c r="O796" s="156">
        <v>1998</v>
      </c>
      <c r="P796" s="156">
        <v>2</v>
      </c>
      <c r="Q796" s="175">
        <v>60</v>
      </c>
      <c r="R796" s="164"/>
      <c r="T796" s="33"/>
    </row>
    <row r="797" spans="1:20" x14ac:dyDescent="0.25">
      <c r="A797" s="33"/>
      <c r="C797" s="163"/>
      <c r="D797" s="174">
        <v>11038</v>
      </c>
      <c r="E797" s="157" t="s">
        <v>606</v>
      </c>
      <c r="F797" s="157" t="s">
        <v>623</v>
      </c>
      <c r="G797" s="158">
        <v>35906</v>
      </c>
      <c r="H797" s="156" t="s">
        <v>599</v>
      </c>
      <c r="I797" s="159">
        <v>29.59</v>
      </c>
      <c r="J797" s="157" t="s">
        <v>606</v>
      </c>
      <c r="K797" s="156" t="s">
        <v>607</v>
      </c>
      <c r="L797" s="156" t="s">
        <v>589</v>
      </c>
      <c r="M797" s="156" t="s">
        <v>608</v>
      </c>
      <c r="N797" s="156" t="s">
        <v>806</v>
      </c>
      <c r="O797" s="156">
        <v>1998</v>
      </c>
      <c r="P797" s="156">
        <v>2</v>
      </c>
      <c r="Q797" s="175">
        <v>732.59999972581863</v>
      </c>
      <c r="R797" s="164"/>
      <c r="T797" s="33"/>
    </row>
    <row r="798" spans="1:20" x14ac:dyDescent="0.25">
      <c r="A798" s="33"/>
      <c r="C798" s="163"/>
      <c r="D798" s="174">
        <v>11039</v>
      </c>
      <c r="E798" s="157" t="s">
        <v>759</v>
      </c>
      <c r="F798" s="157" t="s">
        <v>623</v>
      </c>
      <c r="G798" s="158">
        <v>35906</v>
      </c>
      <c r="H798" s="156" t="s">
        <v>599</v>
      </c>
      <c r="I798" s="159">
        <v>65</v>
      </c>
      <c r="J798" s="157" t="s">
        <v>759</v>
      </c>
      <c r="K798" s="156" t="s">
        <v>760</v>
      </c>
      <c r="L798" s="156" t="s">
        <v>761</v>
      </c>
      <c r="M798" s="156" t="s">
        <v>621</v>
      </c>
      <c r="N798" s="156" t="s">
        <v>806</v>
      </c>
      <c r="O798" s="156">
        <v>1998</v>
      </c>
      <c r="P798" s="156">
        <v>2</v>
      </c>
      <c r="Q798" s="175">
        <v>3090</v>
      </c>
      <c r="R798" s="164"/>
      <c r="T798" s="33"/>
    </row>
    <row r="799" spans="1:20" x14ac:dyDescent="0.25">
      <c r="A799" s="33"/>
      <c r="C799" s="163"/>
      <c r="D799" s="174">
        <v>11040</v>
      </c>
      <c r="E799" s="157" t="s">
        <v>782</v>
      </c>
      <c r="F799" s="157" t="s">
        <v>598</v>
      </c>
      <c r="G799" s="158">
        <v>35907</v>
      </c>
      <c r="H799" s="156" t="s">
        <v>587</v>
      </c>
      <c r="I799" s="159">
        <v>18.84</v>
      </c>
      <c r="J799" s="157" t="s">
        <v>782</v>
      </c>
      <c r="K799" s="156" t="s">
        <v>783</v>
      </c>
      <c r="L799" s="156" t="s">
        <v>698</v>
      </c>
      <c r="M799" s="156" t="s">
        <v>636</v>
      </c>
      <c r="N799" s="156" t="s">
        <v>806</v>
      </c>
      <c r="O799" s="156">
        <v>1998</v>
      </c>
      <c r="P799" s="156">
        <v>2</v>
      </c>
      <c r="Q799" s="175">
        <v>200</v>
      </c>
      <c r="R799" s="164"/>
      <c r="T799" s="33"/>
    </row>
    <row r="800" spans="1:20" x14ac:dyDescent="0.25">
      <c r="A800" s="33"/>
      <c r="C800" s="163"/>
      <c r="D800" s="174">
        <v>11041</v>
      </c>
      <c r="E800" s="157" t="s">
        <v>609</v>
      </c>
      <c r="F800" s="157" t="s">
        <v>604</v>
      </c>
      <c r="G800" s="158">
        <v>35907</v>
      </c>
      <c r="H800" s="156" t="s">
        <v>599</v>
      </c>
      <c r="I800" s="159">
        <v>48.22</v>
      </c>
      <c r="J800" s="157" t="s">
        <v>609</v>
      </c>
      <c r="K800" s="156" t="s">
        <v>610</v>
      </c>
      <c r="L800" s="156" t="s">
        <v>589</v>
      </c>
      <c r="M800" s="156" t="s">
        <v>611</v>
      </c>
      <c r="N800" s="156" t="s">
        <v>806</v>
      </c>
      <c r="O800" s="156">
        <v>1998</v>
      </c>
      <c r="P800" s="156">
        <v>2</v>
      </c>
      <c r="Q800" s="175">
        <v>1772.9999983012676</v>
      </c>
      <c r="R800" s="164"/>
      <c r="T800" s="33"/>
    </row>
    <row r="801" spans="1:20" x14ac:dyDescent="0.25">
      <c r="A801" s="33"/>
      <c r="C801" s="163"/>
      <c r="D801" s="174">
        <v>11042</v>
      </c>
      <c r="E801" s="157" t="s">
        <v>682</v>
      </c>
      <c r="F801" s="157" t="s">
        <v>641</v>
      </c>
      <c r="G801" s="158">
        <v>35907</v>
      </c>
      <c r="H801" s="156" t="s">
        <v>594</v>
      </c>
      <c r="I801" s="159">
        <v>29.99</v>
      </c>
      <c r="J801" s="157" t="s">
        <v>682</v>
      </c>
      <c r="K801" s="156" t="s">
        <v>683</v>
      </c>
      <c r="L801" s="156" t="s">
        <v>617</v>
      </c>
      <c r="M801" s="156" t="s">
        <v>602</v>
      </c>
      <c r="N801" s="156" t="s">
        <v>806</v>
      </c>
      <c r="O801" s="156">
        <v>1998</v>
      </c>
      <c r="P801" s="156">
        <v>2</v>
      </c>
      <c r="Q801" s="175">
        <v>405.75</v>
      </c>
      <c r="R801" s="164"/>
      <c r="T801" s="33"/>
    </row>
    <row r="802" spans="1:20" x14ac:dyDescent="0.25">
      <c r="A802" s="33"/>
      <c r="C802" s="163"/>
      <c r="D802" s="174">
        <v>11043</v>
      </c>
      <c r="E802" s="157" t="s">
        <v>801</v>
      </c>
      <c r="F802" s="157" t="s">
        <v>586</v>
      </c>
      <c r="G802" s="158">
        <v>35907</v>
      </c>
      <c r="H802" s="156" t="s">
        <v>599</v>
      </c>
      <c r="I802" s="159">
        <v>8.8000000000000007</v>
      </c>
      <c r="J802" s="157" t="s">
        <v>801</v>
      </c>
      <c r="K802" s="156" t="s">
        <v>802</v>
      </c>
      <c r="L802" s="156" t="s">
        <v>589</v>
      </c>
      <c r="M802" s="156" t="s">
        <v>590</v>
      </c>
      <c r="N802" s="156" t="s">
        <v>806</v>
      </c>
      <c r="O802" s="156">
        <v>1998</v>
      </c>
      <c r="P802" s="156">
        <v>2</v>
      </c>
      <c r="Q802" s="175">
        <v>210</v>
      </c>
      <c r="R802" s="164"/>
      <c r="T802" s="33"/>
    </row>
    <row r="803" spans="1:20" x14ac:dyDescent="0.25">
      <c r="A803" s="33"/>
      <c r="C803" s="163"/>
      <c r="D803" s="174">
        <v>11044</v>
      </c>
      <c r="E803" s="157" t="s">
        <v>746</v>
      </c>
      <c r="F803" s="157" t="s">
        <v>598</v>
      </c>
      <c r="G803" s="158">
        <v>35908</v>
      </c>
      <c r="H803" s="156" t="s">
        <v>594</v>
      </c>
      <c r="I803" s="159">
        <v>8.7200000000000006</v>
      </c>
      <c r="J803" s="157" t="s">
        <v>747</v>
      </c>
      <c r="K803" s="156" t="s">
        <v>748</v>
      </c>
      <c r="L803" s="156" t="s">
        <v>589</v>
      </c>
      <c r="M803" s="156" t="s">
        <v>749</v>
      </c>
      <c r="N803" s="156" t="s">
        <v>806</v>
      </c>
      <c r="O803" s="156">
        <v>1998</v>
      </c>
      <c r="P803" s="156">
        <v>2</v>
      </c>
      <c r="Q803" s="175">
        <v>591.6</v>
      </c>
      <c r="R803" s="164"/>
      <c r="T803" s="33"/>
    </row>
    <row r="804" spans="1:20" x14ac:dyDescent="0.25">
      <c r="A804" s="33"/>
      <c r="C804" s="163"/>
      <c r="D804" s="174">
        <v>11045</v>
      </c>
      <c r="E804" s="157" t="s">
        <v>755</v>
      </c>
      <c r="F804" s="157" t="s">
        <v>593</v>
      </c>
      <c r="G804" s="158">
        <v>35908</v>
      </c>
      <c r="H804" s="156" t="s">
        <v>599</v>
      </c>
      <c r="I804" s="159">
        <v>70.58</v>
      </c>
      <c r="J804" s="157" t="s">
        <v>755</v>
      </c>
      <c r="K804" s="156" t="s">
        <v>756</v>
      </c>
      <c r="L804" s="156" t="s">
        <v>757</v>
      </c>
      <c r="M804" s="156" t="s">
        <v>722</v>
      </c>
      <c r="N804" s="156" t="s">
        <v>806</v>
      </c>
      <c r="O804" s="156">
        <v>1998</v>
      </c>
      <c r="P804" s="156">
        <v>2</v>
      </c>
      <c r="Q804" s="175">
        <v>1309.5</v>
      </c>
      <c r="R804" s="164"/>
      <c r="T804" s="33"/>
    </row>
    <row r="805" spans="1:20" x14ac:dyDescent="0.25">
      <c r="A805" s="33"/>
      <c r="C805" s="163"/>
      <c r="D805" s="174">
        <v>11046</v>
      </c>
      <c r="E805" s="157" t="s">
        <v>689</v>
      </c>
      <c r="F805" s="157" t="s">
        <v>633</v>
      </c>
      <c r="G805" s="158">
        <v>35908</v>
      </c>
      <c r="H805" s="156" t="s">
        <v>599</v>
      </c>
      <c r="I805" s="159">
        <v>71.64</v>
      </c>
      <c r="J805" s="157" t="s">
        <v>689</v>
      </c>
      <c r="K805" s="156" t="s">
        <v>690</v>
      </c>
      <c r="L805" s="156" t="s">
        <v>589</v>
      </c>
      <c r="M805" s="156" t="s">
        <v>596</v>
      </c>
      <c r="N805" s="156" t="s">
        <v>806</v>
      </c>
      <c r="O805" s="156">
        <v>1998</v>
      </c>
      <c r="P805" s="156">
        <v>2</v>
      </c>
      <c r="Q805" s="175">
        <v>1485.7999988347292</v>
      </c>
      <c r="R805" s="164"/>
      <c r="T805" s="33"/>
    </row>
    <row r="806" spans="1:20" x14ac:dyDescent="0.25">
      <c r="A806" s="33"/>
      <c r="C806" s="163"/>
      <c r="D806" s="174">
        <v>11047</v>
      </c>
      <c r="E806" s="157" t="s">
        <v>738</v>
      </c>
      <c r="F806" s="157" t="s">
        <v>679</v>
      </c>
      <c r="G806" s="158">
        <v>35909</v>
      </c>
      <c r="H806" s="156" t="s">
        <v>587</v>
      </c>
      <c r="I806" s="159">
        <v>46.62</v>
      </c>
      <c r="J806" s="157" t="s">
        <v>738</v>
      </c>
      <c r="K806" s="156" t="s">
        <v>680</v>
      </c>
      <c r="L806" s="156" t="s">
        <v>589</v>
      </c>
      <c r="M806" s="156" t="s">
        <v>681</v>
      </c>
      <c r="N806" s="156" t="s">
        <v>806</v>
      </c>
      <c r="O806" s="156">
        <v>1998</v>
      </c>
      <c r="P806" s="156">
        <v>2</v>
      </c>
      <c r="Q806" s="175">
        <v>817.875</v>
      </c>
      <c r="R806" s="164"/>
      <c r="T806" s="33"/>
    </row>
    <row r="807" spans="1:20" x14ac:dyDescent="0.25">
      <c r="A807" s="33"/>
      <c r="C807" s="163"/>
      <c r="D807" s="174">
        <v>11048</v>
      </c>
      <c r="E807" s="157" t="s">
        <v>755</v>
      </c>
      <c r="F807" s="157" t="s">
        <v>679</v>
      </c>
      <c r="G807" s="158">
        <v>35909</v>
      </c>
      <c r="H807" s="156" t="s">
        <v>587</v>
      </c>
      <c r="I807" s="159">
        <v>24.12</v>
      </c>
      <c r="J807" s="157" t="s">
        <v>755</v>
      </c>
      <c r="K807" s="156" t="s">
        <v>756</v>
      </c>
      <c r="L807" s="156" t="s">
        <v>757</v>
      </c>
      <c r="M807" s="156" t="s">
        <v>722</v>
      </c>
      <c r="N807" s="156" t="s">
        <v>806</v>
      </c>
      <c r="O807" s="156">
        <v>1998</v>
      </c>
      <c r="P807" s="156">
        <v>2</v>
      </c>
      <c r="Q807" s="175">
        <v>525</v>
      </c>
      <c r="R807" s="164"/>
      <c r="T807" s="33"/>
    </row>
    <row r="808" spans="1:20" x14ac:dyDescent="0.25">
      <c r="A808" s="33"/>
      <c r="C808" s="163"/>
      <c r="D808" s="174">
        <v>11049</v>
      </c>
      <c r="E808" s="157" t="s">
        <v>769</v>
      </c>
      <c r="F808" s="157" t="s">
        <v>604</v>
      </c>
      <c r="G808" s="158">
        <v>35909</v>
      </c>
      <c r="H808" s="156" t="s">
        <v>594</v>
      </c>
      <c r="I808" s="159">
        <v>8.34</v>
      </c>
      <c r="J808" s="157" t="s">
        <v>769</v>
      </c>
      <c r="K808" s="156" t="s">
        <v>770</v>
      </c>
      <c r="L808" s="156" t="s">
        <v>617</v>
      </c>
      <c r="M808" s="156" t="s">
        <v>602</v>
      </c>
      <c r="N808" s="156" t="s">
        <v>806</v>
      </c>
      <c r="O808" s="156">
        <v>1998</v>
      </c>
      <c r="P808" s="156">
        <v>2</v>
      </c>
      <c r="Q808" s="175">
        <v>273.59999898076057</v>
      </c>
      <c r="R808" s="164"/>
      <c r="T808" s="33"/>
    </row>
    <row r="809" spans="1:20" x14ac:dyDescent="0.25">
      <c r="A809" s="33"/>
      <c r="C809" s="163"/>
      <c r="D809" s="174">
        <v>11050</v>
      </c>
      <c r="E809" s="157" t="s">
        <v>637</v>
      </c>
      <c r="F809" s="157" t="s">
        <v>633</v>
      </c>
      <c r="G809" s="158">
        <v>35912</v>
      </c>
      <c r="H809" s="156" t="s">
        <v>599</v>
      </c>
      <c r="I809" s="159">
        <v>59.41</v>
      </c>
      <c r="J809" s="157" t="s">
        <v>637</v>
      </c>
      <c r="K809" s="156" t="s">
        <v>638</v>
      </c>
      <c r="L809" s="156" t="s">
        <v>589</v>
      </c>
      <c r="M809" s="156" t="s">
        <v>639</v>
      </c>
      <c r="N809" s="156" t="s">
        <v>806</v>
      </c>
      <c r="O809" s="156">
        <v>1998</v>
      </c>
      <c r="P809" s="156">
        <v>2</v>
      </c>
      <c r="Q809" s="175">
        <v>809.99999865889549</v>
      </c>
      <c r="R809" s="164"/>
      <c r="T809" s="33"/>
    </row>
    <row r="810" spans="1:20" x14ac:dyDescent="0.25">
      <c r="A810" s="33"/>
      <c r="C810" s="163"/>
      <c r="D810" s="174">
        <v>11051</v>
      </c>
      <c r="E810" s="157" t="s">
        <v>728</v>
      </c>
      <c r="F810" s="157" t="s">
        <v>679</v>
      </c>
      <c r="G810" s="158">
        <v>35912</v>
      </c>
      <c r="H810" s="156" t="s">
        <v>587</v>
      </c>
      <c r="I810" s="159">
        <v>2.79</v>
      </c>
      <c r="J810" s="157" t="s">
        <v>728</v>
      </c>
      <c r="K810" s="156" t="s">
        <v>729</v>
      </c>
      <c r="L810" s="156" t="s">
        <v>589</v>
      </c>
      <c r="M810" s="156" t="s">
        <v>590</v>
      </c>
      <c r="N810" s="156" t="s">
        <v>806</v>
      </c>
      <c r="O810" s="156">
        <v>1998</v>
      </c>
      <c r="P810" s="156">
        <v>2</v>
      </c>
      <c r="Q810" s="175">
        <v>35.999999865889549</v>
      </c>
      <c r="R810" s="164"/>
      <c r="T810" s="33"/>
    </row>
    <row r="811" spans="1:20" x14ac:dyDescent="0.25">
      <c r="A811" s="33"/>
      <c r="C811" s="163"/>
      <c r="D811" s="174">
        <v>11052</v>
      </c>
      <c r="E811" s="157" t="s">
        <v>597</v>
      </c>
      <c r="F811" s="157" t="s">
        <v>604</v>
      </c>
      <c r="G811" s="158">
        <v>35912</v>
      </c>
      <c r="H811" s="156" t="s">
        <v>594</v>
      </c>
      <c r="I811" s="159">
        <v>67.260000000000005</v>
      </c>
      <c r="J811" s="157" t="s">
        <v>597</v>
      </c>
      <c r="K811" s="156" t="s">
        <v>600</v>
      </c>
      <c r="L811" s="156" t="s">
        <v>601</v>
      </c>
      <c r="M811" s="156" t="s">
        <v>602</v>
      </c>
      <c r="N811" s="156" t="s">
        <v>806</v>
      </c>
      <c r="O811" s="156">
        <v>1998</v>
      </c>
      <c r="P811" s="156">
        <v>2</v>
      </c>
      <c r="Q811" s="175">
        <v>1331.9999950379133</v>
      </c>
      <c r="R811" s="164"/>
      <c r="T811" s="33"/>
    </row>
    <row r="812" spans="1:20" x14ac:dyDescent="0.25">
      <c r="A812" s="33"/>
      <c r="C812" s="163"/>
      <c r="D812" s="174">
        <v>11053</v>
      </c>
      <c r="E812" s="157" t="s">
        <v>730</v>
      </c>
      <c r="F812" s="157" t="s">
        <v>641</v>
      </c>
      <c r="G812" s="158">
        <v>35912</v>
      </c>
      <c r="H812" s="156" t="s">
        <v>599</v>
      </c>
      <c r="I812" s="159">
        <v>53.05</v>
      </c>
      <c r="J812" s="157" t="s">
        <v>730</v>
      </c>
      <c r="K812" s="156" t="s">
        <v>731</v>
      </c>
      <c r="L812" s="156" t="s">
        <v>589</v>
      </c>
      <c r="M812" s="156" t="s">
        <v>625</v>
      </c>
      <c r="N812" s="156" t="s">
        <v>806</v>
      </c>
      <c r="O812" s="156">
        <v>1998</v>
      </c>
      <c r="P812" s="156">
        <v>2</v>
      </c>
      <c r="Q812" s="175">
        <v>3054.9999910034239</v>
      </c>
      <c r="R812" s="164"/>
      <c r="T812" s="33"/>
    </row>
    <row r="813" spans="1:20" x14ac:dyDescent="0.25">
      <c r="A813" s="33"/>
      <c r="C813" s="163"/>
      <c r="D813" s="174">
        <v>11054</v>
      </c>
      <c r="E813" s="157" t="s">
        <v>781</v>
      </c>
      <c r="F813" s="157" t="s">
        <v>633</v>
      </c>
      <c r="G813" s="158">
        <v>35913</v>
      </c>
      <c r="H813" s="156" t="s">
        <v>594</v>
      </c>
      <c r="I813" s="159">
        <v>0.33</v>
      </c>
      <c r="J813" s="157" t="s">
        <v>781</v>
      </c>
      <c r="K813" s="156" t="s">
        <v>765</v>
      </c>
      <c r="L813" s="156" t="s">
        <v>589</v>
      </c>
      <c r="M813" s="156" t="s">
        <v>766</v>
      </c>
      <c r="N813" s="156" t="s">
        <v>806</v>
      </c>
      <c r="O813" s="156">
        <v>1998</v>
      </c>
      <c r="P813" s="156">
        <v>2</v>
      </c>
      <c r="Q813" s="175">
        <v>305</v>
      </c>
      <c r="R813" s="164"/>
      <c r="T813" s="33"/>
    </row>
    <row r="814" spans="1:20" x14ac:dyDescent="0.25">
      <c r="A814" s="33"/>
      <c r="C814" s="163"/>
      <c r="D814" s="174">
        <v>11055</v>
      </c>
      <c r="E814" s="157" t="s">
        <v>618</v>
      </c>
      <c r="F814" s="157" t="s">
        <v>679</v>
      </c>
      <c r="G814" s="158">
        <v>35913</v>
      </c>
      <c r="H814" s="156" t="s">
        <v>599</v>
      </c>
      <c r="I814" s="159">
        <v>120.92</v>
      </c>
      <c r="J814" s="157" t="s">
        <v>618</v>
      </c>
      <c r="K814" s="156" t="s">
        <v>619</v>
      </c>
      <c r="L814" s="156" t="s">
        <v>620</v>
      </c>
      <c r="M814" s="156" t="s">
        <v>621</v>
      </c>
      <c r="N814" s="156" t="s">
        <v>806</v>
      </c>
      <c r="O814" s="156">
        <v>1998</v>
      </c>
      <c r="P814" s="156">
        <v>2</v>
      </c>
      <c r="Q814" s="175">
        <v>1727.5</v>
      </c>
      <c r="R814" s="164"/>
      <c r="T814" s="33"/>
    </row>
    <row r="815" spans="1:20" x14ac:dyDescent="0.25">
      <c r="A815" s="33"/>
      <c r="C815" s="163"/>
      <c r="D815" s="174">
        <v>11056</v>
      </c>
      <c r="E815" s="157" t="s">
        <v>738</v>
      </c>
      <c r="F815" s="157" t="s">
        <v>633</v>
      </c>
      <c r="G815" s="158">
        <v>35913</v>
      </c>
      <c r="H815" s="156" t="s">
        <v>599</v>
      </c>
      <c r="I815" s="159">
        <v>278.95999999999998</v>
      </c>
      <c r="J815" s="157" t="s">
        <v>738</v>
      </c>
      <c r="K815" s="156" t="s">
        <v>680</v>
      </c>
      <c r="L815" s="156" t="s">
        <v>589</v>
      </c>
      <c r="M815" s="156" t="s">
        <v>681</v>
      </c>
      <c r="N815" s="156" t="s">
        <v>806</v>
      </c>
      <c r="O815" s="156">
        <v>1998</v>
      </c>
      <c r="P815" s="156">
        <v>2</v>
      </c>
      <c r="Q815" s="175">
        <v>3740</v>
      </c>
      <c r="R815" s="164"/>
      <c r="T815" s="33"/>
    </row>
    <row r="816" spans="1:20" x14ac:dyDescent="0.25">
      <c r="A816" s="33"/>
      <c r="C816" s="163"/>
      <c r="D816" s="174">
        <v>11057</v>
      </c>
      <c r="E816" s="157" t="s">
        <v>780</v>
      </c>
      <c r="F816" s="157" t="s">
        <v>604</v>
      </c>
      <c r="G816" s="158">
        <v>35914</v>
      </c>
      <c r="H816" s="156" t="s">
        <v>587</v>
      </c>
      <c r="I816" s="159">
        <v>4.13</v>
      </c>
      <c r="J816" s="157" t="s">
        <v>780</v>
      </c>
      <c r="K816" s="156" t="s">
        <v>680</v>
      </c>
      <c r="L816" s="156" t="s">
        <v>589</v>
      </c>
      <c r="M816" s="156" t="s">
        <v>681</v>
      </c>
      <c r="N816" s="156" t="s">
        <v>806</v>
      </c>
      <c r="O816" s="156">
        <v>1998</v>
      </c>
      <c r="P816" s="156">
        <v>2</v>
      </c>
      <c r="Q816" s="175">
        <v>45</v>
      </c>
      <c r="R816" s="164"/>
      <c r="T816" s="33"/>
    </row>
    <row r="817" spans="1:20" x14ac:dyDescent="0.25">
      <c r="A817" s="33"/>
      <c r="C817" s="163"/>
      <c r="D817" s="174">
        <v>11058</v>
      </c>
      <c r="E817" s="157" t="s">
        <v>778</v>
      </c>
      <c r="F817" s="157" t="s">
        <v>613</v>
      </c>
      <c r="G817" s="158">
        <v>35914</v>
      </c>
      <c r="H817" s="156" t="s">
        <v>587</v>
      </c>
      <c r="I817" s="159">
        <v>31.14</v>
      </c>
      <c r="J817" s="157" t="s">
        <v>778</v>
      </c>
      <c r="K817" s="156" t="s">
        <v>779</v>
      </c>
      <c r="L817" s="156" t="s">
        <v>589</v>
      </c>
      <c r="M817" s="156" t="s">
        <v>596</v>
      </c>
      <c r="N817" s="156" t="s">
        <v>806</v>
      </c>
      <c r="O817" s="156">
        <v>1998</v>
      </c>
      <c r="P817" s="156">
        <v>2</v>
      </c>
      <c r="Q817" s="175">
        <v>858</v>
      </c>
      <c r="R817" s="164"/>
      <c r="T817" s="33"/>
    </row>
    <row r="818" spans="1:20" x14ac:dyDescent="0.25">
      <c r="A818" s="33"/>
      <c r="C818" s="163"/>
      <c r="D818" s="174">
        <v>11059</v>
      </c>
      <c r="E818" s="157" t="s">
        <v>675</v>
      </c>
      <c r="F818" s="157" t="s">
        <v>641</v>
      </c>
      <c r="G818" s="158">
        <v>35914</v>
      </c>
      <c r="H818" s="156" t="s">
        <v>599</v>
      </c>
      <c r="I818" s="159">
        <v>85.8</v>
      </c>
      <c r="J818" s="157" t="s">
        <v>675</v>
      </c>
      <c r="K818" s="156" t="s">
        <v>600</v>
      </c>
      <c r="L818" s="156" t="s">
        <v>601</v>
      </c>
      <c r="M818" s="156" t="s">
        <v>602</v>
      </c>
      <c r="N818" s="156" t="s">
        <v>806</v>
      </c>
      <c r="O818" s="156">
        <v>1998</v>
      </c>
      <c r="P818" s="156">
        <v>2</v>
      </c>
      <c r="Q818" s="175">
        <v>1838</v>
      </c>
      <c r="R818" s="164"/>
      <c r="T818" s="33"/>
    </row>
    <row r="819" spans="1:20" x14ac:dyDescent="0.25">
      <c r="A819" s="33"/>
      <c r="C819" s="163"/>
      <c r="D819" s="174">
        <v>11060</v>
      </c>
      <c r="E819" s="157" t="s">
        <v>767</v>
      </c>
      <c r="F819" s="157" t="s">
        <v>641</v>
      </c>
      <c r="G819" s="158">
        <v>35915</v>
      </c>
      <c r="H819" s="156" t="s">
        <v>599</v>
      </c>
      <c r="I819" s="159">
        <v>10.98</v>
      </c>
      <c r="J819" s="157" t="s">
        <v>767</v>
      </c>
      <c r="K819" s="156" t="s">
        <v>768</v>
      </c>
      <c r="L819" s="156" t="s">
        <v>589</v>
      </c>
      <c r="M819" s="156" t="s">
        <v>661</v>
      </c>
      <c r="N819" s="156" t="s">
        <v>806</v>
      </c>
      <c r="O819" s="156">
        <v>1998</v>
      </c>
      <c r="P819" s="156">
        <v>2</v>
      </c>
      <c r="Q819" s="175">
        <v>266</v>
      </c>
      <c r="R819" s="164"/>
      <c r="T819" s="33"/>
    </row>
    <row r="820" spans="1:20" x14ac:dyDescent="0.25">
      <c r="A820" s="33"/>
      <c r="C820" s="163"/>
      <c r="D820" s="174">
        <v>11061</v>
      </c>
      <c r="E820" s="157" t="s">
        <v>782</v>
      </c>
      <c r="F820" s="157" t="s">
        <v>598</v>
      </c>
      <c r="G820" s="158">
        <v>35915</v>
      </c>
      <c r="H820" s="156" t="s">
        <v>587</v>
      </c>
      <c r="I820" s="159">
        <v>14.01</v>
      </c>
      <c r="J820" s="157" t="s">
        <v>782</v>
      </c>
      <c r="K820" s="156" t="s">
        <v>783</v>
      </c>
      <c r="L820" s="156" t="s">
        <v>698</v>
      </c>
      <c r="M820" s="156" t="s">
        <v>636</v>
      </c>
      <c r="N820" s="156" t="s">
        <v>806</v>
      </c>
      <c r="O820" s="156">
        <v>1998</v>
      </c>
      <c r="P820" s="156">
        <v>2</v>
      </c>
      <c r="Q820" s="175">
        <v>510</v>
      </c>
      <c r="R820" s="164"/>
      <c r="T820" s="33"/>
    </row>
    <row r="821" spans="1:20" x14ac:dyDescent="0.25">
      <c r="A821" s="33"/>
      <c r="C821" s="163"/>
      <c r="D821" s="174">
        <v>11062</v>
      </c>
      <c r="E821" s="157" t="s">
        <v>676</v>
      </c>
      <c r="F821" s="157" t="s">
        <v>598</v>
      </c>
      <c r="G821" s="158">
        <v>35915</v>
      </c>
      <c r="H821" s="156" t="s">
        <v>599</v>
      </c>
      <c r="I821" s="159">
        <v>29.93</v>
      </c>
      <c r="J821" s="157" t="s">
        <v>676</v>
      </c>
      <c r="K821" s="156" t="s">
        <v>677</v>
      </c>
      <c r="L821" s="156" t="s">
        <v>589</v>
      </c>
      <c r="M821" s="156" t="s">
        <v>661</v>
      </c>
      <c r="N821" s="156" t="s">
        <v>806</v>
      </c>
      <c r="O821" s="156">
        <v>1998</v>
      </c>
      <c r="P821" s="156">
        <v>2</v>
      </c>
      <c r="Q821" s="175">
        <v>406.39999848604202</v>
      </c>
      <c r="R821" s="164"/>
      <c r="T821" s="33"/>
    </row>
    <row r="822" spans="1:20" x14ac:dyDescent="0.25">
      <c r="A822" s="33"/>
      <c r="C822" s="163"/>
      <c r="D822" s="174">
        <v>11063</v>
      </c>
      <c r="E822" s="157" t="s">
        <v>685</v>
      </c>
      <c r="F822" s="157" t="s">
        <v>604</v>
      </c>
      <c r="G822" s="158">
        <v>35915</v>
      </c>
      <c r="H822" s="156" t="s">
        <v>599</v>
      </c>
      <c r="I822" s="159">
        <v>81.73</v>
      </c>
      <c r="J822" s="157" t="s">
        <v>685</v>
      </c>
      <c r="K822" s="156" t="s">
        <v>686</v>
      </c>
      <c r="L822" s="156" t="s">
        <v>687</v>
      </c>
      <c r="M822" s="156" t="s">
        <v>688</v>
      </c>
      <c r="N822" s="156" t="s">
        <v>806</v>
      </c>
      <c r="O822" s="156">
        <v>1998</v>
      </c>
      <c r="P822" s="156">
        <v>2</v>
      </c>
      <c r="Q822" s="175">
        <v>1342.9499984718859</v>
      </c>
      <c r="R822" s="164"/>
      <c r="T822" s="33"/>
    </row>
    <row r="823" spans="1:20" x14ac:dyDescent="0.25">
      <c r="A823" s="33"/>
      <c r="C823" s="163"/>
      <c r="D823" s="174">
        <v>11064</v>
      </c>
      <c r="E823" s="157" t="s">
        <v>710</v>
      </c>
      <c r="F823" s="157" t="s">
        <v>623</v>
      </c>
      <c r="G823" s="158">
        <v>35916</v>
      </c>
      <c r="H823" s="156" t="s">
        <v>594</v>
      </c>
      <c r="I823" s="159">
        <v>30.09</v>
      </c>
      <c r="J823" s="157" t="s">
        <v>710</v>
      </c>
      <c r="K823" s="156" t="s">
        <v>711</v>
      </c>
      <c r="L823" s="156" t="s">
        <v>712</v>
      </c>
      <c r="M823" s="156" t="s">
        <v>636</v>
      </c>
      <c r="N823" s="156" t="s">
        <v>806</v>
      </c>
      <c r="O823" s="156">
        <v>1998</v>
      </c>
      <c r="P823" s="156">
        <v>2</v>
      </c>
      <c r="Q823" s="175">
        <v>4330.3999941602351</v>
      </c>
      <c r="R823" s="164"/>
      <c r="T823" s="33"/>
    </row>
    <row r="824" spans="1:20" x14ac:dyDescent="0.25">
      <c r="A824" s="33"/>
      <c r="C824" s="163"/>
      <c r="D824" s="174">
        <v>11065</v>
      </c>
      <c r="E824" s="157" t="s">
        <v>672</v>
      </c>
      <c r="F824" s="157" t="s">
        <v>633</v>
      </c>
      <c r="G824" s="158">
        <v>35916</v>
      </c>
      <c r="H824" s="156" t="s">
        <v>594</v>
      </c>
      <c r="I824" s="159">
        <v>12.91</v>
      </c>
      <c r="J824" s="157" t="s">
        <v>672</v>
      </c>
      <c r="K824" s="156" t="s">
        <v>673</v>
      </c>
      <c r="L824" s="156" t="s">
        <v>674</v>
      </c>
      <c r="M824" s="156" t="s">
        <v>621</v>
      </c>
      <c r="N824" s="156" t="s">
        <v>806</v>
      </c>
      <c r="O824" s="156">
        <v>1998</v>
      </c>
      <c r="P824" s="156">
        <v>2</v>
      </c>
      <c r="Q824" s="175">
        <v>189.42</v>
      </c>
      <c r="R824" s="164"/>
      <c r="T824" s="33"/>
    </row>
    <row r="825" spans="1:20" x14ac:dyDescent="0.25">
      <c r="A825" s="33"/>
      <c r="C825" s="163"/>
      <c r="D825" s="174">
        <v>11066</v>
      </c>
      <c r="E825" s="157" t="s">
        <v>651</v>
      </c>
      <c r="F825" s="157" t="s">
        <v>679</v>
      </c>
      <c r="G825" s="158">
        <v>35916</v>
      </c>
      <c r="H825" s="156" t="s">
        <v>599</v>
      </c>
      <c r="I825" s="159">
        <v>44.72</v>
      </c>
      <c r="J825" s="157" t="s">
        <v>651</v>
      </c>
      <c r="K825" s="156" t="s">
        <v>652</v>
      </c>
      <c r="L825" s="156" t="s">
        <v>653</v>
      </c>
      <c r="M825" s="156" t="s">
        <v>636</v>
      </c>
      <c r="N825" s="156" t="s">
        <v>806</v>
      </c>
      <c r="O825" s="156">
        <v>1998</v>
      </c>
      <c r="P825" s="156">
        <v>2</v>
      </c>
      <c r="Q825" s="175">
        <v>928.75</v>
      </c>
      <c r="R825" s="164"/>
      <c r="T825" s="33"/>
    </row>
    <row r="826" spans="1:20" x14ac:dyDescent="0.25">
      <c r="A826" s="33"/>
      <c r="C826" s="163"/>
      <c r="D826" s="174">
        <v>11067</v>
      </c>
      <c r="E826" s="157" t="s">
        <v>736</v>
      </c>
      <c r="F826" s="157" t="s">
        <v>623</v>
      </c>
      <c r="G826" s="158">
        <v>35919</v>
      </c>
      <c r="H826" s="156" t="s">
        <v>599</v>
      </c>
      <c r="I826" s="159">
        <v>7.98</v>
      </c>
      <c r="J826" s="157" t="s">
        <v>736</v>
      </c>
      <c r="K826" s="156" t="s">
        <v>737</v>
      </c>
      <c r="L826" s="156" t="s">
        <v>589</v>
      </c>
      <c r="M826" s="156" t="s">
        <v>596</v>
      </c>
      <c r="N826" s="156" t="s">
        <v>806</v>
      </c>
      <c r="O826" s="156">
        <v>1998</v>
      </c>
      <c r="P826" s="156">
        <v>2</v>
      </c>
      <c r="Q826" s="175">
        <v>86.85</v>
      </c>
      <c r="R826" s="164"/>
      <c r="T826" s="33"/>
    </row>
    <row r="827" spans="1:20" x14ac:dyDescent="0.25">
      <c r="A827" s="33"/>
      <c r="C827" s="163"/>
      <c r="D827" s="174">
        <v>11068</v>
      </c>
      <c r="E827" s="157" t="s">
        <v>745</v>
      </c>
      <c r="F827" s="157" t="s">
        <v>633</v>
      </c>
      <c r="G827" s="158">
        <v>35919</v>
      </c>
      <c r="H827" s="156" t="s">
        <v>599</v>
      </c>
      <c r="I827" s="159">
        <v>81.75</v>
      </c>
      <c r="J827" s="157" t="s">
        <v>745</v>
      </c>
      <c r="K827" s="156" t="s">
        <v>683</v>
      </c>
      <c r="L827" s="156" t="s">
        <v>617</v>
      </c>
      <c r="M827" s="156" t="s">
        <v>602</v>
      </c>
      <c r="N827" s="156" t="s">
        <v>806</v>
      </c>
      <c r="O827" s="156">
        <v>1998</v>
      </c>
      <c r="P827" s="156">
        <v>2</v>
      </c>
      <c r="Q827" s="175">
        <v>2027.0799857854843</v>
      </c>
      <c r="R827" s="164"/>
      <c r="T827" s="33"/>
    </row>
    <row r="828" spans="1:20" x14ac:dyDescent="0.25">
      <c r="A828" s="33"/>
      <c r="C828" s="163"/>
      <c r="D828" s="174">
        <v>11069</v>
      </c>
      <c r="E828" s="157" t="s">
        <v>662</v>
      </c>
      <c r="F828" s="157" t="s">
        <v>623</v>
      </c>
      <c r="G828" s="158">
        <v>35919</v>
      </c>
      <c r="H828" s="156" t="s">
        <v>599</v>
      </c>
      <c r="I828" s="159">
        <v>15.67</v>
      </c>
      <c r="J828" s="157" t="s">
        <v>662</v>
      </c>
      <c r="K828" s="156" t="s">
        <v>627</v>
      </c>
      <c r="L828" s="156" t="s">
        <v>589</v>
      </c>
      <c r="M828" s="156" t="s">
        <v>628</v>
      </c>
      <c r="N828" s="156" t="s">
        <v>806</v>
      </c>
      <c r="O828" s="156">
        <v>1998</v>
      </c>
      <c r="P828" s="156">
        <v>2</v>
      </c>
      <c r="Q828" s="175">
        <v>360</v>
      </c>
      <c r="R828" s="164"/>
      <c r="T828" s="33"/>
    </row>
    <row r="829" spans="1:20" x14ac:dyDescent="0.25">
      <c r="A829" s="33"/>
      <c r="C829" s="163"/>
      <c r="D829" s="174">
        <v>11070</v>
      </c>
      <c r="E829" s="157" t="s">
        <v>667</v>
      </c>
      <c r="F829" s="157" t="s">
        <v>641</v>
      </c>
      <c r="G829" s="158">
        <v>35920</v>
      </c>
      <c r="H829" s="156" t="s">
        <v>594</v>
      </c>
      <c r="I829" s="159">
        <v>136</v>
      </c>
      <c r="J829" s="157" t="s">
        <v>667</v>
      </c>
      <c r="K829" s="156" t="s">
        <v>668</v>
      </c>
      <c r="L829" s="156" t="s">
        <v>589</v>
      </c>
      <c r="M829" s="156" t="s">
        <v>596</v>
      </c>
      <c r="N829" s="156" t="s">
        <v>806</v>
      </c>
      <c r="O829" s="156">
        <v>1998</v>
      </c>
      <c r="P829" s="156">
        <v>2</v>
      </c>
      <c r="Q829" s="175">
        <v>1629.9749903231859</v>
      </c>
      <c r="R829" s="164"/>
      <c r="T829" s="33"/>
    </row>
    <row r="830" spans="1:20" x14ac:dyDescent="0.25">
      <c r="A830" s="33"/>
      <c r="C830" s="163"/>
      <c r="D830" s="174">
        <v>11071</v>
      </c>
      <c r="E830" s="157" t="s">
        <v>672</v>
      </c>
      <c r="F830" s="157" t="s">
        <v>623</v>
      </c>
      <c r="G830" s="158">
        <v>35920</v>
      </c>
      <c r="H830" s="156" t="s">
        <v>594</v>
      </c>
      <c r="I830" s="159">
        <v>0.93</v>
      </c>
      <c r="J830" s="157" t="s">
        <v>672</v>
      </c>
      <c r="K830" s="156" t="s">
        <v>673</v>
      </c>
      <c r="L830" s="156" t="s">
        <v>674</v>
      </c>
      <c r="M830" s="156" t="s">
        <v>621</v>
      </c>
      <c r="N830" s="156" t="s">
        <v>806</v>
      </c>
      <c r="O830" s="156">
        <v>1998</v>
      </c>
      <c r="P830" s="156">
        <v>2</v>
      </c>
      <c r="Q830" s="175">
        <v>484.49999962002039</v>
      </c>
      <c r="R830" s="164"/>
      <c r="T830" s="33"/>
    </row>
    <row r="831" spans="1:20" x14ac:dyDescent="0.25">
      <c r="A831" s="33"/>
      <c r="C831" s="163"/>
      <c r="D831" s="174">
        <v>11072</v>
      </c>
      <c r="E831" s="157" t="s">
        <v>622</v>
      </c>
      <c r="F831" s="157" t="s">
        <v>598</v>
      </c>
      <c r="G831" s="158">
        <v>35920</v>
      </c>
      <c r="H831" s="156" t="s">
        <v>599</v>
      </c>
      <c r="I831" s="159">
        <v>258.64</v>
      </c>
      <c r="J831" s="157" t="s">
        <v>622</v>
      </c>
      <c r="K831" s="156" t="s">
        <v>624</v>
      </c>
      <c r="L831" s="156" t="s">
        <v>589</v>
      </c>
      <c r="M831" s="156" t="s">
        <v>625</v>
      </c>
      <c r="N831" s="156" t="s">
        <v>806</v>
      </c>
      <c r="O831" s="156">
        <v>1998</v>
      </c>
      <c r="P831" s="156">
        <v>2</v>
      </c>
      <c r="Q831" s="175">
        <v>5218</v>
      </c>
      <c r="R831" s="164"/>
      <c r="T831" s="33"/>
    </row>
    <row r="832" spans="1:20" x14ac:dyDescent="0.25">
      <c r="A832" s="33"/>
      <c r="C832" s="163"/>
      <c r="D832" s="174">
        <v>11073</v>
      </c>
      <c r="E832" s="157" t="s">
        <v>707</v>
      </c>
      <c r="F832" s="157" t="s">
        <v>641</v>
      </c>
      <c r="G832" s="158">
        <v>35920</v>
      </c>
      <c r="H832" s="156" t="s">
        <v>599</v>
      </c>
      <c r="I832" s="159">
        <v>24.95</v>
      </c>
      <c r="J832" s="157" t="s">
        <v>707</v>
      </c>
      <c r="K832" s="156" t="s">
        <v>627</v>
      </c>
      <c r="L832" s="156" t="s">
        <v>589</v>
      </c>
      <c r="M832" s="156" t="s">
        <v>628</v>
      </c>
      <c r="N832" s="156" t="s">
        <v>806</v>
      </c>
      <c r="O832" s="156">
        <v>1998</v>
      </c>
      <c r="P832" s="156">
        <v>2</v>
      </c>
      <c r="Q832" s="175">
        <v>300</v>
      </c>
      <c r="R832" s="164"/>
      <c r="T832" s="33"/>
    </row>
    <row r="833" spans="1:20" x14ac:dyDescent="0.25">
      <c r="A833" s="33"/>
      <c r="C833" s="163"/>
      <c r="D833" s="174">
        <v>11074</v>
      </c>
      <c r="E833" s="157" t="s">
        <v>724</v>
      </c>
      <c r="F833" s="157" t="s">
        <v>679</v>
      </c>
      <c r="G833" s="158">
        <v>35921</v>
      </c>
      <c r="H833" s="156" t="s">
        <v>599</v>
      </c>
      <c r="I833" s="159">
        <v>18.440000000000001</v>
      </c>
      <c r="J833" s="157" t="s">
        <v>724</v>
      </c>
      <c r="K833" s="156" t="s">
        <v>725</v>
      </c>
      <c r="L833" s="156" t="s">
        <v>589</v>
      </c>
      <c r="M833" s="156" t="s">
        <v>726</v>
      </c>
      <c r="N833" s="156" t="s">
        <v>806</v>
      </c>
      <c r="O833" s="156">
        <v>1998</v>
      </c>
      <c r="P833" s="156">
        <v>2</v>
      </c>
      <c r="Q833" s="175">
        <v>232.08499981798232</v>
      </c>
      <c r="R833" s="164"/>
      <c r="T833" s="33"/>
    </row>
    <row r="834" spans="1:20" x14ac:dyDescent="0.25">
      <c r="A834" s="33"/>
      <c r="C834" s="163"/>
      <c r="D834" s="174">
        <v>11075</v>
      </c>
      <c r="E834" s="157" t="s">
        <v>612</v>
      </c>
      <c r="F834" s="157" t="s">
        <v>633</v>
      </c>
      <c r="G834" s="158">
        <v>35921</v>
      </c>
      <c r="H834" s="156" t="s">
        <v>599</v>
      </c>
      <c r="I834" s="159">
        <v>6.19</v>
      </c>
      <c r="J834" s="157" t="s">
        <v>612</v>
      </c>
      <c r="K834" s="156" t="s">
        <v>614</v>
      </c>
      <c r="L834" s="156" t="s">
        <v>589</v>
      </c>
      <c r="M834" s="156" t="s">
        <v>611</v>
      </c>
      <c r="N834" s="156" t="s">
        <v>806</v>
      </c>
      <c r="O834" s="156">
        <v>1998</v>
      </c>
      <c r="P834" s="156">
        <v>2</v>
      </c>
      <c r="Q834" s="175">
        <v>498.09999650716782</v>
      </c>
      <c r="R834" s="164"/>
      <c r="T834" s="33"/>
    </row>
    <row r="835" spans="1:20" x14ac:dyDescent="0.25">
      <c r="A835" s="33"/>
      <c r="C835" s="163"/>
      <c r="D835" s="174">
        <v>11076</v>
      </c>
      <c r="E835" s="157" t="s">
        <v>717</v>
      </c>
      <c r="F835" s="157" t="s">
        <v>598</v>
      </c>
      <c r="G835" s="158">
        <v>35921</v>
      </c>
      <c r="H835" s="156" t="s">
        <v>599</v>
      </c>
      <c r="I835" s="159">
        <v>38.28</v>
      </c>
      <c r="J835" s="157" t="s">
        <v>717</v>
      </c>
      <c r="K835" s="156" t="s">
        <v>718</v>
      </c>
      <c r="L835" s="156" t="s">
        <v>589</v>
      </c>
      <c r="M835" s="156" t="s">
        <v>590</v>
      </c>
      <c r="N835" s="156" t="s">
        <v>806</v>
      </c>
      <c r="O835" s="156">
        <v>1998</v>
      </c>
      <c r="P835" s="156">
        <v>2</v>
      </c>
      <c r="Q835" s="175">
        <v>792.75</v>
      </c>
      <c r="R835" s="164"/>
      <c r="T835" s="33"/>
    </row>
    <row r="836" spans="1:20" ht="15.75" thickBot="1" x14ac:dyDescent="0.3">
      <c r="A836" s="33"/>
      <c r="C836" s="163"/>
      <c r="D836" s="176">
        <v>11077</v>
      </c>
      <c r="E836" s="177" t="s">
        <v>632</v>
      </c>
      <c r="F836" s="177" t="s">
        <v>623</v>
      </c>
      <c r="G836" s="178">
        <v>35921</v>
      </c>
      <c r="H836" s="179" t="s">
        <v>599</v>
      </c>
      <c r="I836" s="180">
        <v>8.5299999999999994</v>
      </c>
      <c r="J836" s="177" t="s">
        <v>632</v>
      </c>
      <c r="K836" s="179" t="s">
        <v>634</v>
      </c>
      <c r="L836" s="179" t="s">
        <v>635</v>
      </c>
      <c r="M836" s="179" t="s">
        <v>636</v>
      </c>
      <c r="N836" s="179" t="s">
        <v>806</v>
      </c>
      <c r="O836" s="179">
        <v>1998</v>
      </c>
      <c r="P836" s="179">
        <v>2</v>
      </c>
      <c r="Q836" s="181">
        <v>1255.7204986971803</v>
      </c>
      <c r="R836" s="164"/>
      <c r="T836" s="33"/>
    </row>
    <row r="837" spans="1:20" ht="15.75" thickBot="1" x14ac:dyDescent="0.3">
      <c r="A837" s="33"/>
      <c r="C837" s="165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7"/>
      <c r="T837" s="33"/>
    </row>
    <row r="838" spans="1:20" x14ac:dyDescent="0.25">
      <c r="A838" s="33"/>
      <c r="T838" s="33"/>
    </row>
    <row r="839" spans="1:20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</sheetData>
  <mergeCells count="1">
    <mergeCell ref="C3:R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V26"/>
  <sheetViews>
    <sheetView showGridLines="0" zoomScale="75" zoomScaleNormal="75" workbookViewId="0">
      <selection activeCell="D7" sqref="D7"/>
    </sheetView>
  </sheetViews>
  <sheetFormatPr defaultColWidth="0" defaultRowHeight="0" customHeight="1" zeroHeight="1" x14ac:dyDescent="0.25"/>
  <cols>
    <col min="1" max="1" width="2.7109375" customWidth="1"/>
    <col min="2" max="2" width="2" customWidth="1"/>
    <col min="3" max="3" width="23.85546875" customWidth="1"/>
    <col min="4" max="4" width="11.28515625" customWidth="1"/>
    <col min="5" max="5" width="25" customWidth="1"/>
    <col min="6" max="6" width="20.5703125" bestFit="1" customWidth="1"/>
    <col min="7" max="7" width="12.42578125" customWidth="1"/>
    <col min="8" max="8" width="14.7109375" customWidth="1"/>
    <col min="9" max="9" width="17.28515625" bestFit="1" customWidth="1"/>
    <col min="10" max="10" width="3.7109375" customWidth="1"/>
    <col min="11" max="11" width="3" customWidth="1"/>
    <col min="12" max="12" width="3.7109375" customWidth="1"/>
    <col min="13" max="22" width="0" hidden="1" customWidth="1"/>
    <col min="23" max="16384" width="9.140625" hidden="1"/>
  </cols>
  <sheetData>
    <row r="1" spans="1:14" ht="7.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4" ht="7.5" customHeight="1" thickBot="1" x14ac:dyDescent="0.3">
      <c r="A2" s="33"/>
      <c r="L2" s="33"/>
    </row>
    <row r="3" spans="1:14" ht="63" customHeight="1" thickBot="1" x14ac:dyDescent="0.3">
      <c r="A3" s="33"/>
      <c r="C3" s="215"/>
      <c r="D3" s="216"/>
      <c r="E3" s="216"/>
      <c r="F3" s="216"/>
      <c r="G3" s="216"/>
      <c r="H3" s="216"/>
      <c r="I3" s="216"/>
      <c r="J3" s="217"/>
      <c r="L3" s="33"/>
      <c r="N3" s="185"/>
    </row>
    <row r="4" spans="1:14" ht="8.25" customHeight="1" thickBot="1" x14ac:dyDescent="0.3">
      <c r="A4" s="33"/>
      <c r="L4" s="33"/>
    </row>
    <row r="5" spans="1:14" ht="8.25" customHeight="1" thickBot="1" x14ac:dyDescent="0.3">
      <c r="A5" s="33"/>
      <c r="C5" s="160"/>
      <c r="D5" s="161"/>
      <c r="E5" s="161"/>
      <c r="F5" s="161"/>
      <c r="G5" s="161"/>
      <c r="H5" s="161"/>
      <c r="I5" s="161"/>
      <c r="J5" s="162"/>
      <c r="L5" s="33"/>
    </row>
    <row r="6" spans="1:14" ht="21" customHeight="1" thickBot="1" x14ac:dyDescent="0.3">
      <c r="A6" s="33"/>
      <c r="C6" s="163"/>
      <c r="D6" s="218" t="s">
        <v>809</v>
      </c>
      <c r="E6" s="219"/>
      <c r="F6" s="219"/>
      <c r="G6" s="219"/>
      <c r="H6" s="219"/>
      <c r="I6" s="220"/>
      <c r="J6" s="164"/>
      <c r="L6" s="33"/>
    </row>
    <row r="7" spans="1:14" ht="15.75" thickBot="1" x14ac:dyDescent="0.3">
      <c r="A7" s="33"/>
      <c r="C7" s="163"/>
      <c r="D7" s="192" t="s">
        <v>810</v>
      </c>
      <c r="E7" s="193" t="s">
        <v>811</v>
      </c>
      <c r="F7" s="193" t="s">
        <v>812</v>
      </c>
      <c r="G7" s="193" t="s">
        <v>813</v>
      </c>
      <c r="H7" s="193" t="s">
        <v>814</v>
      </c>
      <c r="I7" s="194" t="s">
        <v>844</v>
      </c>
      <c r="J7" s="164"/>
      <c r="L7" s="33"/>
    </row>
    <row r="8" spans="1:14" ht="15" x14ac:dyDescent="0.25">
      <c r="A8" s="33"/>
      <c r="C8" s="163"/>
      <c r="D8" s="198" t="s">
        <v>815</v>
      </c>
      <c r="E8" s="168" t="s">
        <v>835</v>
      </c>
      <c r="F8" s="207"/>
      <c r="G8" s="195" t="s">
        <v>840</v>
      </c>
      <c r="H8" s="195">
        <v>3</v>
      </c>
      <c r="I8" s="211"/>
      <c r="J8" s="164"/>
      <c r="L8" s="33"/>
    </row>
    <row r="9" spans="1:14" ht="15" x14ac:dyDescent="0.25">
      <c r="A9" s="33"/>
      <c r="C9" s="163"/>
      <c r="D9" s="199" t="s">
        <v>816</v>
      </c>
      <c r="E9" s="156" t="s">
        <v>826</v>
      </c>
      <c r="F9" s="209"/>
      <c r="G9" s="196" t="s">
        <v>841</v>
      </c>
      <c r="H9" s="196">
        <v>2</v>
      </c>
      <c r="I9" s="206"/>
      <c r="J9" s="164"/>
      <c r="L9" s="33"/>
    </row>
    <row r="10" spans="1:14" ht="15" x14ac:dyDescent="0.25">
      <c r="A10" s="33"/>
      <c r="C10" s="163"/>
      <c r="D10" s="199" t="s">
        <v>817</v>
      </c>
      <c r="E10" s="156" t="s">
        <v>827</v>
      </c>
      <c r="F10" s="209"/>
      <c r="G10" s="196" t="s">
        <v>841</v>
      </c>
      <c r="H10" s="196">
        <v>6</v>
      </c>
      <c r="I10" s="206"/>
      <c r="J10" s="164"/>
      <c r="L10" s="33"/>
    </row>
    <row r="11" spans="1:14" ht="15" x14ac:dyDescent="0.25">
      <c r="A11" s="33"/>
      <c r="C11" s="163"/>
      <c r="D11" s="199" t="s">
        <v>818</v>
      </c>
      <c r="E11" s="156" t="s">
        <v>828</v>
      </c>
      <c r="F11" s="209"/>
      <c r="G11" s="196" t="s">
        <v>842</v>
      </c>
      <c r="H11" s="196">
        <v>10</v>
      </c>
      <c r="I11" s="206"/>
      <c r="J11" s="164"/>
      <c r="L11" s="33"/>
    </row>
    <row r="12" spans="1:14" ht="15" x14ac:dyDescent="0.25">
      <c r="A12" s="33"/>
      <c r="C12" s="163"/>
      <c r="D12" s="199" t="s">
        <v>819</v>
      </c>
      <c r="E12" s="156" t="s">
        <v>829</v>
      </c>
      <c r="F12" s="209"/>
      <c r="G12" s="196" t="s">
        <v>813</v>
      </c>
      <c r="H12" s="196">
        <v>6</v>
      </c>
      <c r="I12" s="206"/>
      <c r="J12" s="164"/>
      <c r="L12" s="33"/>
    </row>
    <row r="13" spans="1:14" ht="15" x14ac:dyDescent="0.25">
      <c r="A13" s="33"/>
      <c r="C13" s="163"/>
      <c r="D13" s="199" t="s">
        <v>820</v>
      </c>
      <c r="E13" s="156" t="s">
        <v>830</v>
      </c>
      <c r="F13" s="209"/>
      <c r="G13" s="196" t="s">
        <v>842</v>
      </c>
      <c r="H13" s="196">
        <v>2</v>
      </c>
      <c r="I13" s="206"/>
      <c r="J13" s="164"/>
      <c r="L13" s="33"/>
    </row>
    <row r="14" spans="1:14" ht="15" x14ac:dyDescent="0.25">
      <c r="A14" s="33"/>
      <c r="C14" s="163"/>
      <c r="D14" s="199" t="s">
        <v>836</v>
      </c>
      <c r="E14" s="156" t="s">
        <v>837</v>
      </c>
      <c r="F14" s="209"/>
      <c r="G14" s="196" t="s">
        <v>842</v>
      </c>
      <c r="H14" s="196">
        <v>2</v>
      </c>
      <c r="I14" s="206"/>
      <c r="J14" s="164"/>
      <c r="L14" s="33"/>
    </row>
    <row r="15" spans="1:14" ht="15" x14ac:dyDescent="0.25">
      <c r="A15" s="33"/>
      <c r="C15" s="163"/>
      <c r="D15" s="199" t="s">
        <v>822</v>
      </c>
      <c r="E15" s="156" t="s">
        <v>832</v>
      </c>
      <c r="F15" s="209"/>
      <c r="G15" s="196" t="s">
        <v>842</v>
      </c>
      <c r="H15" s="156">
        <v>5</v>
      </c>
      <c r="I15" s="206"/>
      <c r="J15" s="164"/>
      <c r="L15" s="33"/>
    </row>
    <row r="16" spans="1:14" ht="15" x14ac:dyDescent="0.25">
      <c r="A16" s="33"/>
      <c r="C16" s="163"/>
      <c r="D16" s="199" t="s">
        <v>818</v>
      </c>
      <c r="E16" s="156" t="s">
        <v>828</v>
      </c>
      <c r="F16" s="209"/>
      <c r="G16" s="196" t="s">
        <v>842</v>
      </c>
      <c r="H16" s="156">
        <v>20</v>
      </c>
      <c r="I16" s="206"/>
      <c r="J16" s="164"/>
      <c r="L16" s="33"/>
    </row>
    <row r="17" spans="1:12" ht="15" x14ac:dyDescent="0.25">
      <c r="A17" s="33"/>
      <c r="C17" s="163"/>
      <c r="D17" s="199" t="s">
        <v>816</v>
      </c>
      <c r="E17" s="156" t="s">
        <v>826</v>
      </c>
      <c r="F17" s="209"/>
      <c r="G17" s="196" t="s">
        <v>841</v>
      </c>
      <c r="H17" s="156">
        <v>5</v>
      </c>
      <c r="I17" s="206"/>
      <c r="J17" s="164"/>
      <c r="L17" s="33"/>
    </row>
    <row r="18" spans="1:12" ht="15" x14ac:dyDescent="0.25">
      <c r="A18" s="33"/>
      <c r="C18" s="163"/>
      <c r="D18" s="199" t="s">
        <v>823</v>
      </c>
      <c r="E18" s="156" t="s">
        <v>843</v>
      </c>
      <c r="F18" s="209"/>
      <c r="G18" s="196" t="s">
        <v>842</v>
      </c>
      <c r="H18" s="156">
        <v>3</v>
      </c>
      <c r="I18" s="206"/>
      <c r="J18" s="164"/>
      <c r="L18" s="33"/>
    </row>
    <row r="19" spans="1:12" ht="15" x14ac:dyDescent="0.25">
      <c r="A19" s="33"/>
      <c r="C19" s="163"/>
      <c r="D19" s="199" t="s">
        <v>824</v>
      </c>
      <c r="E19" s="156" t="s">
        <v>833</v>
      </c>
      <c r="F19" s="209"/>
      <c r="G19" s="196" t="s">
        <v>842</v>
      </c>
      <c r="H19" s="156">
        <v>3</v>
      </c>
      <c r="I19" s="206"/>
      <c r="J19" s="164"/>
      <c r="L19" s="33"/>
    </row>
    <row r="20" spans="1:12" ht="15" x14ac:dyDescent="0.25">
      <c r="A20" s="33"/>
      <c r="C20" s="163"/>
      <c r="D20" s="199" t="s">
        <v>825</v>
      </c>
      <c r="E20" s="156" t="s">
        <v>834</v>
      </c>
      <c r="F20" s="209"/>
      <c r="G20" s="196" t="s">
        <v>840</v>
      </c>
      <c r="H20" s="156">
        <v>4</v>
      </c>
      <c r="I20" s="206"/>
      <c r="J20" s="164"/>
      <c r="L20" s="33"/>
    </row>
    <row r="21" spans="1:12" ht="15" x14ac:dyDescent="0.25">
      <c r="A21" s="33"/>
      <c r="C21" s="163"/>
      <c r="D21" s="199" t="s">
        <v>838</v>
      </c>
      <c r="E21" s="156" t="s">
        <v>839</v>
      </c>
      <c r="F21" s="209"/>
      <c r="G21" s="196" t="s">
        <v>841</v>
      </c>
      <c r="H21" s="156">
        <v>5</v>
      </c>
      <c r="I21" s="206"/>
      <c r="J21" s="164"/>
      <c r="L21" s="33"/>
    </row>
    <row r="22" spans="1:12" ht="15" x14ac:dyDescent="0.25">
      <c r="A22" s="33"/>
      <c r="C22" s="163"/>
      <c r="D22" s="199" t="s">
        <v>822</v>
      </c>
      <c r="E22" s="156" t="s">
        <v>832</v>
      </c>
      <c r="F22" s="209"/>
      <c r="G22" s="196" t="s">
        <v>842</v>
      </c>
      <c r="H22" s="156">
        <v>15</v>
      </c>
      <c r="I22" s="206"/>
      <c r="J22" s="164"/>
      <c r="L22" s="33"/>
    </row>
    <row r="23" spans="1:12" ht="15.75" thickBot="1" x14ac:dyDescent="0.3">
      <c r="A23" s="33"/>
      <c r="C23" s="163"/>
      <c r="D23" s="200" t="s">
        <v>821</v>
      </c>
      <c r="E23" s="179" t="s">
        <v>831</v>
      </c>
      <c r="F23" s="208"/>
      <c r="G23" s="197" t="s">
        <v>845</v>
      </c>
      <c r="H23" s="179">
        <v>2</v>
      </c>
      <c r="I23" s="210"/>
      <c r="J23" s="164"/>
      <c r="L23" s="33"/>
    </row>
    <row r="24" spans="1:12" ht="15.75" thickBot="1" x14ac:dyDescent="0.3">
      <c r="A24" s="33"/>
      <c r="C24" s="165"/>
      <c r="D24" s="166"/>
      <c r="E24" s="166"/>
      <c r="F24" s="166"/>
      <c r="G24" s="166"/>
      <c r="H24" s="166"/>
      <c r="I24" s="166"/>
      <c r="J24" s="167"/>
      <c r="L24" s="33"/>
    </row>
    <row r="25" spans="1:12" ht="15" x14ac:dyDescent="0.25">
      <c r="A25" s="33"/>
      <c r="L25" s="33"/>
    </row>
    <row r="26" spans="1:12" ht="15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</sheetData>
  <mergeCells count="2">
    <mergeCell ref="C3:J3"/>
    <mergeCell ref="D6:I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D8:D13 D22:D23 D15:D20 D14 D2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D16"/>
  <sheetViews>
    <sheetView showGridLines="0" zoomScale="75" zoomScaleNormal="75" workbookViewId="0">
      <selection activeCell="D4" sqref="D4"/>
    </sheetView>
  </sheetViews>
  <sheetFormatPr defaultRowHeight="15" x14ac:dyDescent="0.25"/>
  <cols>
    <col min="2" max="2" width="10.5703125" customWidth="1"/>
    <col min="3" max="3" width="26.42578125" customWidth="1"/>
    <col min="4" max="4" width="20.5703125" bestFit="1" customWidth="1"/>
  </cols>
  <sheetData>
    <row r="1" spans="2:4" ht="15.75" thickBot="1" x14ac:dyDescent="0.3"/>
    <row r="2" spans="2:4" ht="18.75" thickBot="1" x14ac:dyDescent="0.3">
      <c r="B2" s="218" t="s">
        <v>809</v>
      </c>
      <c r="C2" s="219"/>
      <c r="D2" s="220"/>
    </row>
    <row r="3" spans="2:4" ht="15.75" thickBot="1" x14ac:dyDescent="0.3">
      <c r="B3" s="192" t="s">
        <v>810</v>
      </c>
      <c r="C3" s="193" t="s">
        <v>811</v>
      </c>
      <c r="D3" s="194" t="s">
        <v>812</v>
      </c>
    </row>
    <row r="4" spans="2:4" x14ac:dyDescent="0.25">
      <c r="B4" s="203" t="s">
        <v>815</v>
      </c>
      <c r="C4" s="204" t="s">
        <v>835</v>
      </c>
      <c r="D4" s="205">
        <v>7.99</v>
      </c>
    </row>
    <row r="5" spans="2:4" x14ac:dyDescent="0.25">
      <c r="B5" s="199" t="s">
        <v>816</v>
      </c>
      <c r="C5" s="156" t="s">
        <v>826</v>
      </c>
      <c r="D5" s="201">
        <v>3.5</v>
      </c>
    </row>
    <row r="6" spans="2:4" x14ac:dyDescent="0.25">
      <c r="B6" s="199" t="s">
        <v>817</v>
      </c>
      <c r="C6" s="156" t="s">
        <v>827</v>
      </c>
      <c r="D6" s="201">
        <v>18</v>
      </c>
    </row>
    <row r="7" spans="2:4" x14ac:dyDescent="0.25">
      <c r="B7" s="199" t="s">
        <v>818</v>
      </c>
      <c r="C7" s="156" t="s">
        <v>828</v>
      </c>
      <c r="D7" s="201">
        <v>2.99</v>
      </c>
    </row>
    <row r="8" spans="2:4" x14ac:dyDescent="0.25">
      <c r="B8" s="199" t="s">
        <v>819</v>
      </c>
      <c r="C8" s="156" t="s">
        <v>829</v>
      </c>
      <c r="D8" s="201">
        <v>14.99</v>
      </c>
    </row>
    <row r="9" spans="2:4" x14ac:dyDescent="0.25">
      <c r="B9" s="199" t="s">
        <v>820</v>
      </c>
      <c r="C9" s="156" t="s">
        <v>830</v>
      </c>
      <c r="D9" s="201">
        <v>10.49</v>
      </c>
    </row>
    <row r="10" spans="2:4" x14ac:dyDescent="0.25">
      <c r="B10" s="199" t="s">
        <v>836</v>
      </c>
      <c r="C10" s="156" t="s">
        <v>837</v>
      </c>
      <c r="D10" s="201">
        <v>15.9</v>
      </c>
    </row>
    <row r="11" spans="2:4" x14ac:dyDescent="0.25">
      <c r="B11" s="199" t="s">
        <v>822</v>
      </c>
      <c r="C11" s="156" t="s">
        <v>832</v>
      </c>
      <c r="D11" s="201">
        <v>6</v>
      </c>
    </row>
    <row r="12" spans="2:4" x14ac:dyDescent="0.25">
      <c r="B12" s="199" t="s">
        <v>823</v>
      </c>
      <c r="C12" s="156" t="s">
        <v>843</v>
      </c>
      <c r="D12" s="201">
        <v>2.35</v>
      </c>
    </row>
    <row r="13" spans="2:4" x14ac:dyDescent="0.25">
      <c r="B13" s="199" t="s">
        <v>824</v>
      </c>
      <c r="C13" s="156" t="s">
        <v>833</v>
      </c>
      <c r="D13" s="201">
        <v>2.19</v>
      </c>
    </row>
    <row r="14" spans="2:4" x14ac:dyDescent="0.25">
      <c r="B14" s="199" t="s">
        <v>825</v>
      </c>
      <c r="C14" s="156" t="s">
        <v>834</v>
      </c>
      <c r="D14" s="201">
        <v>7.5</v>
      </c>
    </row>
    <row r="15" spans="2:4" x14ac:dyDescent="0.25">
      <c r="B15" s="199" t="s">
        <v>838</v>
      </c>
      <c r="C15" s="156" t="s">
        <v>839</v>
      </c>
      <c r="D15" s="201">
        <v>4.99</v>
      </c>
    </row>
    <row r="16" spans="2:4" ht="15.75" thickBot="1" x14ac:dyDescent="0.3">
      <c r="B16" s="200" t="s">
        <v>821</v>
      </c>
      <c r="C16" s="179" t="s">
        <v>831</v>
      </c>
      <c r="D16" s="202">
        <v>149.9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ignoredErrors>
    <ignoredError sqref="B4 B5:D11 B13:D16 B12 D1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596"/>
  <sheetViews>
    <sheetView showGridLines="0" zoomScale="75" zoomScaleNormal="75" workbookViewId="0">
      <selection activeCell="J7" sqref="J7"/>
    </sheetView>
  </sheetViews>
  <sheetFormatPr defaultColWidth="9.140625" defaultRowHeight="15" zeroHeight="1" x14ac:dyDescent="0.25"/>
  <cols>
    <col min="1" max="1" width="2.7109375" customWidth="1"/>
    <col min="2" max="2" width="1.7109375" customWidth="1"/>
    <col min="3" max="3" width="13.85546875" customWidth="1"/>
    <col min="4" max="4" width="32.5703125" customWidth="1"/>
    <col min="5" max="5" width="35.42578125" bestFit="1" customWidth="1"/>
    <col min="6" max="6" width="19.28515625" customWidth="1"/>
    <col min="7" max="7" width="12.7109375" customWidth="1"/>
    <col min="8" max="8" width="1.7109375" customWidth="1"/>
    <col min="9" max="9" width="2.7109375" customWidth="1"/>
  </cols>
  <sheetData>
    <row r="1" spans="1:9" ht="7.5" customHeight="1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7.5" customHeight="1" thickBot="1" x14ac:dyDescent="0.3">
      <c r="A2" s="7"/>
      <c r="B2" s="8"/>
      <c r="C2" s="8"/>
      <c r="D2" s="8"/>
      <c r="E2" s="8"/>
      <c r="F2" s="8"/>
      <c r="G2" s="8"/>
      <c r="H2" s="8"/>
      <c r="I2" s="7"/>
    </row>
    <row r="3" spans="1:9" ht="63" customHeight="1" thickBot="1" x14ac:dyDescent="0.3">
      <c r="A3" s="7"/>
      <c r="B3" s="9"/>
      <c r="C3" s="221"/>
      <c r="D3" s="222"/>
      <c r="E3" s="222"/>
      <c r="F3" s="222"/>
      <c r="G3" s="223"/>
      <c r="H3" s="6"/>
      <c r="I3" s="7"/>
    </row>
    <row r="4" spans="1:9" ht="15.75" thickBot="1" x14ac:dyDescent="0.3">
      <c r="A4" s="7"/>
      <c r="I4" s="7"/>
    </row>
    <row r="5" spans="1:9" ht="15.75" thickBot="1" x14ac:dyDescent="0.3">
      <c r="A5" s="7"/>
      <c r="C5" s="10"/>
      <c r="D5" s="11"/>
      <c r="E5" s="11"/>
      <c r="F5" s="11"/>
      <c r="G5" s="12"/>
      <c r="I5" s="7"/>
    </row>
    <row r="6" spans="1:9" ht="18.75" x14ac:dyDescent="0.3">
      <c r="A6" s="7"/>
      <c r="C6" s="13"/>
      <c r="D6" s="30" t="s">
        <v>0</v>
      </c>
      <c r="E6" s="31" t="s">
        <v>1</v>
      </c>
      <c r="F6" s="32" t="s">
        <v>2</v>
      </c>
      <c r="G6" s="14"/>
      <c r="I6" s="7"/>
    </row>
    <row r="7" spans="1:9" x14ac:dyDescent="0.25">
      <c r="A7" s="7"/>
      <c r="C7" s="13"/>
      <c r="D7" s="16" t="s">
        <v>3</v>
      </c>
      <c r="E7" s="17" t="s">
        <v>4</v>
      </c>
      <c r="F7" s="28">
        <v>4</v>
      </c>
      <c r="G7" s="14"/>
      <c r="H7" s="2"/>
      <c r="I7" s="7"/>
    </row>
    <row r="8" spans="1:9" x14ac:dyDescent="0.25">
      <c r="A8" s="7"/>
      <c r="C8" s="13"/>
      <c r="D8" s="18" t="s">
        <v>5</v>
      </c>
      <c r="E8" s="17" t="s">
        <v>6</v>
      </c>
      <c r="F8" s="28">
        <v>34</v>
      </c>
      <c r="G8" s="14"/>
      <c r="H8" s="1"/>
      <c r="I8" s="7"/>
    </row>
    <row r="9" spans="1:9" x14ac:dyDescent="0.25">
      <c r="A9" s="7"/>
      <c r="C9" s="13"/>
      <c r="D9" s="19" t="s">
        <v>7</v>
      </c>
      <c r="E9" s="17" t="s">
        <v>8</v>
      </c>
      <c r="F9" s="28">
        <v>49</v>
      </c>
      <c r="G9" s="14"/>
      <c r="H9" s="1"/>
      <c r="I9" s="7"/>
    </row>
    <row r="10" spans="1:9" x14ac:dyDescent="0.25">
      <c r="A10" s="7"/>
      <c r="C10" s="13"/>
      <c r="D10" s="19" t="s">
        <v>9</v>
      </c>
      <c r="E10" s="17" t="s">
        <v>10</v>
      </c>
      <c r="F10" s="28">
        <v>70</v>
      </c>
      <c r="G10" s="14"/>
      <c r="H10" s="1"/>
      <c r="I10" s="7"/>
    </row>
    <row r="11" spans="1:9" x14ac:dyDescent="0.25">
      <c r="A11" s="7"/>
      <c r="C11" s="13"/>
      <c r="D11" s="19" t="s">
        <v>11</v>
      </c>
      <c r="E11" s="17" t="s">
        <v>12</v>
      </c>
      <c r="F11" s="28">
        <v>99</v>
      </c>
      <c r="G11" s="14"/>
      <c r="H11" s="1"/>
      <c r="I11" s="7"/>
    </row>
    <row r="12" spans="1:9" x14ac:dyDescent="0.25">
      <c r="A12" s="7"/>
      <c r="C12" s="13"/>
      <c r="D12" s="19" t="s">
        <v>13</v>
      </c>
      <c r="E12" s="17" t="s">
        <v>14</v>
      </c>
      <c r="F12" s="28">
        <v>118</v>
      </c>
      <c r="G12" s="14"/>
      <c r="H12" s="1"/>
      <c r="I12" s="7"/>
    </row>
    <row r="13" spans="1:9" x14ac:dyDescent="0.25">
      <c r="A13" s="7"/>
      <c r="C13" s="13"/>
      <c r="D13" s="20" t="s">
        <v>15</v>
      </c>
      <c r="E13" s="17" t="s">
        <v>16</v>
      </c>
      <c r="F13" s="28">
        <v>166</v>
      </c>
      <c r="G13" s="14"/>
      <c r="H13" s="1"/>
      <c r="I13" s="7"/>
    </row>
    <row r="14" spans="1:9" x14ac:dyDescent="0.25">
      <c r="A14" s="7"/>
      <c r="C14" s="13"/>
      <c r="D14" s="19" t="s">
        <v>17</v>
      </c>
      <c r="E14" s="17" t="s">
        <v>18</v>
      </c>
      <c r="F14" s="28">
        <v>194</v>
      </c>
      <c r="G14" s="14"/>
      <c r="H14" s="1"/>
      <c r="I14" s="7"/>
    </row>
    <row r="15" spans="1:9" x14ac:dyDescent="0.25">
      <c r="A15" s="7"/>
      <c r="C15" s="13"/>
      <c r="D15" s="19" t="s">
        <v>17</v>
      </c>
      <c r="E15" s="17" t="s">
        <v>19</v>
      </c>
      <c r="F15" s="28">
        <v>220</v>
      </c>
      <c r="G15" s="14"/>
      <c r="H15" s="1"/>
      <c r="I15" s="7"/>
    </row>
    <row r="16" spans="1:9" x14ac:dyDescent="0.25">
      <c r="A16" s="7"/>
      <c r="C16" s="13"/>
      <c r="D16" s="19" t="s">
        <v>20</v>
      </c>
      <c r="E16" s="17" t="s">
        <v>21</v>
      </c>
      <c r="F16" s="28">
        <v>233</v>
      </c>
      <c r="G16" s="14"/>
      <c r="H16" s="15"/>
      <c r="I16" s="7"/>
    </row>
    <row r="17" spans="1:9" x14ac:dyDescent="0.25">
      <c r="A17" s="7"/>
      <c r="C17" s="13"/>
      <c r="D17" s="21" t="s">
        <v>22</v>
      </c>
      <c r="E17" s="17" t="s">
        <v>23</v>
      </c>
      <c r="F17" s="28">
        <v>262</v>
      </c>
      <c r="G17" s="14"/>
      <c r="H17" s="1"/>
      <c r="I17" s="7"/>
    </row>
    <row r="18" spans="1:9" x14ac:dyDescent="0.25">
      <c r="A18" s="7"/>
      <c r="C18" s="13"/>
      <c r="D18" s="19" t="s">
        <v>24</v>
      </c>
      <c r="E18" s="17" t="s">
        <v>25</v>
      </c>
      <c r="F18" s="28">
        <v>280</v>
      </c>
      <c r="G18" s="14"/>
      <c r="H18" s="1"/>
      <c r="I18" s="7"/>
    </row>
    <row r="19" spans="1:9" x14ac:dyDescent="0.25">
      <c r="A19" s="7"/>
      <c r="C19" s="13"/>
      <c r="D19" s="19" t="s">
        <v>26</v>
      </c>
      <c r="E19" s="17" t="s">
        <v>27</v>
      </c>
      <c r="F19" s="28">
        <v>281</v>
      </c>
      <c r="G19" s="14"/>
      <c r="H19" s="1"/>
      <c r="I19" s="7"/>
    </row>
    <row r="20" spans="1:9" x14ac:dyDescent="0.25">
      <c r="A20" s="7"/>
      <c r="C20" s="13"/>
      <c r="D20" s="19" t="s">
        <v>28</v>
      </c>
      <c r="E20" s="17" t="s">
        <v>29</v>
      </c>
      <c r="F20" s="28">
        <v>23</v>
      </c>
      <c r="G20" s="14"/>
      <c r="H20" s="1"/>
      <c r="I20" s="7"/>
    </row>
    <row r="21" spans="1:9" x14ac:dyDescent="0.25">
      <c r="A21" s="7"/>
      <c r="C21" s="13"/>
      <c r="D21" s="19" t="s">
        <v>30</v>
      </c>
      <c r="E21" s="17" t="s">
        <v>31</v>
      </c>
      <c r="F21" s="28">
        <v>32</v>
      </c>
      <c r="G21" s="14"/>
      <c r="H21" s="1"/>
      <c r="I21" s="7"/>
    </row>
    <row r="22" spans="1:9" x14ac:dyDescent="0.25">
      <c r="A22" s="7"/>
      <c r="C22" s="13"/>
      <c r="D22" s="19" t="s">
        <v>32</v>
      </c>
      <c r="E22" s="17" t="s">
        <v>33</v>
      </c>
      <c r="F22" s="28">
        <v>33</v>
      </c>
      <c r="G22" s="14"/>
      <c r="H22" s="1"/>
      <c r="I22" s="7"/>
    </row>
    <row r="23" spans="1:9" x14ac:dyDescent="0.25">
      <c r="A23" s="7"/>
      <c r="C23" s="13"/>
      <c r="D23" s="19" t="s">
        <v>17</v>
      </c>
      <c r="E23" s="17" t="s">
        <v>34</v>
      </c>
      <c r="F23" s="28">
        <v>1</v>
      </c>
      <c r="G23" s="14"/>
      <c r="H23" s="1"/>
      <c r="I23" s="7"/>
    </row>
    <row r="24" spans="1:9" x14ac:dyDescent="0.25">
      <c r="A24" s="7"/>
      <c r="C24" s="13"/>
      <c r="D24" s="19" t="s">
        <v>17</v>
      </c>
      <c r="E24" s="17" t="s">
        <v>35</v>
      </c>
      <c r="F24" s="28">
        <v>48</v>
      </c>
      <c r="G24" s="14"/>
      <c r="H24" s="1"/>
      <c r="I24" s="7"/>
    </row>
    <row r="25" spans="1:9" x14ac:dyDescent="0.25">
      <c r="A25" s="7"/>
      <c r="C25" s="13"/>
      <c r="D25" s="19" t="s">
        <v>36</v>
      </c>
      <c r="E25" s="17" t="s">
        <v>37</v>
      </c>
      <c r="F25" s="28">
        <v>69</v>
      </c>
      <c r="G25" s="14"/>
      <c r="H25" s="1"/>
      <c r="I25" s="7"/>
    </row>
    <row r="26" spans="1:9" x14ac:dyDescent="0.25">
      <c r="A26" s="7"/>
      <c r="C26" s="13"/>
      <c r="D26" s="19" t="s">
        <v>36</v>
      </c>
      <c r="E26" s="17" t="s">
        <v>38</v>
      </c>
      <c r="F26" s="28">
        <v>97</v>
      </c>
      <c r="G26" s="14"/>
      <c r="H26" s="1"/>
      <c r="I26" s="7"/>
    </row>
    <row r="27" spans="1:9" x14ac:dyDescent="0.25">
      <c r="A27" s="7"/>
      <c r="C27" s="13"/>
      <c r="D27" s="19" t="s">
        <v>20</v>
      </c>
      <c r="E27" s="17" t="s">
        <v>39</v>
      </c>
      <c r="F27" s="28">
        <v>98</v>
      </c>
      <c r="G27" s="14"/>
      <c r="H27" s="1"/>
      <c r="I27" s="7"/>
    </row>
    <row r="28" spans="1:9" x14ac:dyDescent="0.25">
      <c r="A28" s="7"/>
      <c r="C28" s="13"/>
      <c r="D28" s="19" t="s">
        <v>40</v>
      </c>
      <c r="E28" s="17" t="s">
        <v>41</v>
      </c>
      <c r="F28" s="28">
        <v>117</v>
      </c>
      <c r="G28" s="14"/>
      <c r="H28" s="1"/>
      <c r="I28" s="7"/>
    </row>
    <row r="29" spans="1:9" x14ac:dyDescent="0.25">
      <c r="A29" s="7"/>
      <c r="C29" s="13"/>
      <c r="D29" s="19" t="s">
        <v>42</v>
      </c>
      <c r="E29" s="17" t="s">
        <v>43</v>
      </c>
      <c r="F29" s="28">
        <v>165</v>
      </c>
      <c r="G29" s="14"/>
      <c r="H29" s="1"/>
      <c r="I29" s="7"/>
    </row>
    <row r="30" spans="1:9" x14ac:dyDescent="0.25">
      <c r="A30" s="7"/>
      <c r="C30" s="13"/>
      <c r="D30" s="19" t="s">
        <v>44</v>
      </c>
      <c r="E30" s="17" t="s">
        <v>45</v>
      </c>
      <c r="F30" s="28">
        <v>193</v>
      </c>
      <c r="G30" s="14"/>
      <c r="H30" s="1"/>
      <c r="I30" s="7"/>
    </row>
    <row r="31" spans="1:9" x14ac:dyDescent="0.25">
      <c r="A31" s="7"/>
      <c r="C31" s="13"/>
      <c r="D31" s="19" t="s">
        <v>28</v>
      </c>
      <c r="E31" s="17" t="s">
        <v>46</v>
      </c>
      <c r="F31" s="28">
        <v>231</v>
      </c>
      <c r="G31" s="14"/>
      <c r="H31" s="1"/>
      <c r="I31" s="7"/>
    </row>
    <row r="32" spans="1:9" x14ac:dyDescent="0.25">
      <c r="A32" s="7"/>
      <c r="C32" s="13"/>
      <c r="D32" s="19" t="s">
        <v>30</v>
      </c>
      <c r="E32" s="17" t="s">
        <v>47</v>
      </c>
      <c r="F32" s="28">
        <v>232</v>
      </c>
      <c r="G32" s="14"/>
      <c r="H32" s="1"/>
      <c r="I32" s="7"/>
    </row>
    <row r="33" spans="1:9" x14ac:dyDescent="0.25">
      <c r="A33" s="7"/>
      <c r="C33" s="13"/>
      <c r="D33" s="19" t="s">
        <v>17</v>
      </c>
      <c r="E33" s="17" t="s">
        <v>48</v>
      </c>
      <c r="F33" s="28">
        <v>249</v>
      </c>
      <c r="G33" s="14"/>
      <c r="H33" s="1"/>
      <c r="I33" s="7"/>
    </row>
    <row r="34" spans="1:9" x14ac:dyDescent="0.25">
      <c r="A34" s="7"/>
      <c r="C34" s="13"/>
      <c r="D34" s="19" t="s">
        <v>17</v>
      </c>
      <c r="E34" s="17" t="s">
        <v>49</v>
      </c>
      <c r="F34" s="28">
        <v>279</v>
      </c>
      <c r="G34" s="14"/>
      <c r="H34" s="1"/>
      <c r="I34" s="7"/>
    </row>
    <row r="35" spans="1:9" x14ac:dyDescent="0.25">
      <c r="A35" s="7"/>
      <c r="C35" s="13"/>
      <c r="D35" s="19" t="s">
        <v>36</v>
      </c>
      <c r="E35" s="17" t="s">
        <v>50</v>
      </c>
      <c r="F35" s="28">
        <v>22</v>
      </c>
      <c r="G35" s="14"/>
      <c r="H35" s="1"/>
      <c r="I35" s="7"/>
    </row>
    <row r="36" spans="1:9" x14ac:dyDescent="0.25">
      <c r="A36" s="7"/>
      <c r="C36" s="13"/>
      <c r="D36" s="19" t="s">
        <v>20</v>
      </c>
      <c r="E36" s="17" t="s">
        <v>51</v>
      </c>
      <c r="F36" s="28">
        <v>68</v>
      </c>
      <c r="G36" s="14"/>
      <c r="H36" s="1"/>
      <c r="I36" s="7"/>
    </row>
    <row r="37" spans="1:9" x14ac:dyDescent="0.25">
      <c r="A37" s="7"/>
      <c r="C37" s="13"/>
      <c r="D37" s="20" t="s">
        <v>15</v>
      </c>
      <c r="E37" s="17" t="s">
        <v>52</v>
      </c>
      <c r="F37" s="28">
        <v>71</v>
      </c>
      <c r="G37" s="14"/>
      <c r="H37" s="1"/>
      <c r="I37" s="7"/>
    </row>
    <row r="38" spans="1:9" x14ac:dyDescent="0.25">
      <c r="A38" s="7"/>
      <c r="C38" s="13"/>
      <c r="D38" s="19" t="s">
        <v>24</v>
      </c>
      <c r="E38" s="17" t="s">
        <v>53</v>
      </c>
      <c r="F38" s="28">
        <v>96</v>
      </c>
      <c r="G38" s="14"/>
      <c r="H38" s="1"/>
      <c r="I38" s="7"/>
    </row>
    <row r="39" spans="1:9" x14ac:dyDescent="0.25">
      <c r="A39" s="7"/>
      <c r="C39" s="13"/>
      <c r="D39" s="19" t="s">
        <v>44</v>
      </c>
      <c r="E39" s="17" t="s">
        <v>54</v>
      </c>
      <c r="F39" s="28">
        <v>116</v>
      </c>
      <c r="G39" s="14"/>
      <c r="H39" s="1"/>
      <c r="I39" s="7"/>
    </row>
    <row r="40" spans="1:9" x14ac:dyDescent="0.25">
      <c r="A40" s="7"/>
      <c r="C40" s="13"/>
      <c r="D40" s="19" t="s">
        <v>44</v>
      </c>
      <c r="E40" s="17" t="s">
        <v>55</v>
      </c>
      <c r="F40" s="28">
        <v>141</v>
      </c>
      <c r="G40" s="14"/>
      <c r="H40" s="1"/>
      <c r="I40" s="7"/>
    </row>
    <row r="41" spans="1:9" x14ac:dyDescent="0.25">
      <c r="A41" s="7"/>
      <c r="C41" s="13"/>
      <c r="D41" s="19" t="s">
        <v>9</v>
      </c>
      <c r="E41" s="17" t="s">
        <v>56</v>
      </c>
      <c r="F41" s="28">
        <v>142</v>
      </c>
      <c r="G41" s="14"/>
      <c r="H41" s="1"/>
      <c r="I41" s="7"/>
    </row>
    <row r="42" spans="1:9" x14ac:dyDescent="0.25">
      <c r="A42" s="7"/>
      <c r="C42" s="13"/>
      <c r="D42" s="19" t="s">
        <v>13</v>
      </c>
      <c r="E42" s="17" t="s">
        <v>57</v>
      </c>
      <c r="F42" s="28">
        <v>164</v>
      </c>
      <c r="G42" s="14"/>
      <c r="H42" s="1"/>
      <c r="I42" s="7"/>
    </row>
    <row r="43" spans="1:9" x14ac:dyDescent="0.25">
      <c r="A43" s="7"/>
      <c r="C43" s="13"/>
      <c r="D43" s="19" t="s">
        <v>30</v>
      </c>
      <c r="E43" s="17" t="s">
        <v>58</v>
      </c>
      <c r="F43" s="28">
        <v>192</v>
      </c>
      <c r="G43" s="14"/>
      <c r="H43" s="1"/>
      <c r="I43" s="7"/>
    </row>
    <row r="44" spans="1:9" x14ac:dyDescent="0.25">
      <c r="A44" s="7"/>
      <c r="C44" s="13"/>
      <c r="D44" s="19" t="s">
        <v>32</v>
      </c>
      <c r="E44" s="17" t="s">
        <v>59</v>
      </c>
      <c r="F44" s="28">
        <v>6</v>
      </c>
      <c r="G44" s="14"/>
      <c r="H44" s="1"/>
      <c r="I44" s="7"/>
    </row>
    <row r="45" spans="1:9" x14ac:dyDescent="0.25">
      <c r="A45" s="7"/>
      <c r="C45" s="13"/>
      <c r="D45" s="19" t="s">
        <v>7</v>
      </c>
      <c r="E45" s="17" t="s">
        <v>60</v>
      </c>
      <c r="F45" s="28">
        <v>35</v>
      </c>
      <c r="G45" s="14"/>
      <c r="H45" s="1"/>
      <c r="I45" s="7"/>
    </row>
    <row r="46" spans="1:9" x14ac:dyDescent="0.25">
      <c r="A46" s="7"/>
      <c r="C46" s="13"/>
      <c r="D46" s="19" t="s">
        <v>61</v>
      </c>
      <c r="E46" s="17" t="s">
        <v>62</v>
      </c>
      <c r="F46" s="28">
        <v>50</v>
      </c>
      <c r="G46" s="14"/>
      <c r="H46" s="1"/>
      <c r="I46" s="7"/>
    </row>
    <row r="47" spans="1:9" x14ac:dyDescent="0.25">
      <c r="A47" s="7"/>
      <c r="C47" s="13"/>
      <c r="D47" s="19" t="s">
        <v>61</v>
      </c>
      <c r="E47" s="17" t="s">
        <v>63</v>
      </c>
      <c r="F47" s="28">
        <v>51</v>
      </c>
      <c r="G47" s="14"/>
      <c r="H47" s="1"/>
      <c r="I47" s="7"/>
    </row>
    <row r="48" spans="1:9" x14ac:dyDescent="0.25">
      <c r="A48" s="7"/>
      <c r="C48" s="13"/>
      <c r="D48" s="19" t="s">
        <v>36</v>
      </c>
      <c r="E48" s="17" t="s">
        <v>64</v>
      </c>
      <c r="F48" s="28">
        <v>52</v>
      </c>
      <c r="G48" s="14"/>
      <c r="H48" s="1"/>
      <c r="I48" s="7"/>
    </row>
    <row r="49" spans="1:9" x14ac:dyDescent="0.25">
      <c r="A49" s="7"/>
      <c r="C49" s="13"/>
      <c r="D49" s="19" t="s">
        <v>20</v>
      </c>
      <c r="E49" s="17" t="s">
        <v>65</v>
      </c>
      <c r="F49" s="28">
        <v>58</v>
      </c>
      <c r="G49" s="14"/>
      <c r="H49" s="1"/>
      <c r="I49" s="7"/>
    </row>
    <row r="50" spans="1:9" x14ac:dyDescent="0.25">
      <c r="A50" s="7"/>
      <c r="C50" s="13"/>
      <c r="D50" s="19" t="s">
        <v>20</v>
      </c>
      <c r="E50" s="17" t="s">
        <v>66</v>
      </c>
      <c r="F50" s="28">
        <v>72</v>
      </c>
      <c r="G50" s="14"/>
      <c r="H50" s="1"/>
      <c r="I50" s="7"/>
    </row>
    <row r="51" spans="1:9" x14ac:dyDescent="0.25">
      <c r="A51" s="7"/>
      <c r="C51" s="13"/>
      <c r="D51" s="19" t="s">
        <v>24</v>
      </c>
      <c r="E51" s="17" t="s">
        <v>67</v>
      </c>
      <c r="F51" s="28">
        <v>82</v>
      </c>
      <c r="G51" s="14"/>
      <c r="H51" s="1"/>
      <c r="I51" s="7"/>
    </row>
    <row r="52" spans="1:9" x14ac:dyDescent="0.25">
      <c r="A52" s="7"/>
      <c r="C52" s="13"/>
      <c r="D52" s="19" t="s">
        <v>68</v>
      </c>
      <c r="E52" s="17" t="s">
        <v>69</v>
      </c>
      <c r="F52" s="28">
        <v>119</v>
      </c>
      <c r="G52" s="14"/>
      <c r="H52" s="1"/>
      <c r="I52" s="7"/>
    </row>
    <row r="53" spans="1:9" x14ac:dyDescent="0.25">
      <c r="A53" s="7"/>
      <c r="C53" s="13"/>
      <c r="D53" s="19" t="s">
        <v>26</v>
      </c>
      <c r="E53" s="17" t="s">
        <v>70</v>
      </c>
      <c r="F53" s="28">
        <v>167</v>
      </c>
      <c r="G53" s="14"/>
      <c r="H53" s="1"/>
      <c r="I53" s="7"/>
    </row>
    <row r="54" spans="1:9" x14ac:dyDescent="0.25">
      <c r="A54" s="7"/>
      <c r="C54" s="13"/>
      <c r="D54" s="19" t="s">
        <v>71</v>
      </c>
      <c r="E54" s="17" t="s">
        <v>72</v>
      </c>
      <c r="F54" s="28">
        <v>221</v>
      </c>
      <c r="G54" s="14"/>
      <c r="H54" s="1"/>
      <c r="I54" s="7"/>
    </row>
    <row r="55" spans="1:9" x14ac:dyDescent="0.25">
      <c r="A55" s="7"/>
      <c r="C55" s="13"/>
      <c r="D55" s="19" t="s">
        <v>44</v>
      </c>
      <c r="E55" s="17" t="s">
        <v>73</v>
      </c>
      <c r="F55" s="28">
        <v>222</v>
      </c>
      <c r="G55" s="14"/>
      <c r="H55" s="1"/>
      <c r="I55" s="7"/>
    </row>
    <row r="56" spans="1:9" x14ac:dyDescent="0.25">
      <c r="A56" s="7"/>
      <c r="C56" s="13"/>
      <c r="D56" s="19" t="s">
        <v>9</v>
      </c>
      <c r="E56" s="17" t="s">
        <v>74</v>
      </c>
      <c r="F56" s="28">
        <v>234</v>
      </c>
      <c r="G56" s="14"/>
      <c r="H56" s="1"/>
      <c r="I56" s="7"/>
    </row>
    <row r="57" spans="1:9" x14ac:dyDescent="0.25">
      <c r="A57" s="7"/>
      <c r="C57" s="13"/>
      <c r="D57" s="19" t="s">
        <v>13</v>
      </c>
      <c r="E57" s="17" t="s">
        <v>75</v>
      </c>
      <c r="F57" s="28">
        <v>263</v>
      </c>
      <c r="G57" s="14"/>
      <c r="H57" s="1"/>
      <c r="I57" s="7"/>
    </row>
    <row r="58" spans="1:9" x14ac:dyDescent="0.25">
      <c r="A58" s="7"/>
      <c r="C58" s="13"/>
      <c r="D58" s="19" t="s">
        <v>13</v>
      </c>
      <c r="E58" s="17" t="s">
        <v>76</v>
      </c>
      <c r="F58" s="28">
        <v>5</v>
      </c>
      <c r="G58" s="14"/>
      <c r="H58" s="1"/>
      <c r="I58" s="7"/>
    </row>
    <row r="59" spans="1:9" x14ac:dyDescent="0.25">
      <c r="A59" s="7"/>
      <c r="C59" s="13"/>
      <c r="D59" s="19" t="s">
        <v>13</v>
      </c>
      <c r="E59" s="17" t="s">
        <v>77</v>
      </c>
      <c r="F59" s="28">
        <v>53</v>
      </c>
      <c r="G59" s="14"/>
      <c r="H59" s="1"/>
      <c r="I59" s="7"/>
    </row>
    <row r="60" spans="1:9" x14ac:dyDescent="0.25">
      <c r="A60" s="7"/>
      <c r="C60" s="13"/>
      <c r="D60" s="19" t="s">
        <v>11</v>
      </c>
      <c r="E60" s="17" t="s">
        <v>78</v>
      </c>
      <c r="F60" s="28">
        <v>59</v>
      </c>
      <c r="G60" s="14"/>
      <c r="H60" s="1"/>
      <c r="I60" s="7"/>
    </row>
    <row r="61" spans="1:9" x14ac:dyDescent="0.25">
      <c r="A61" s="7"/>
      <c r="C61" s="13"/>
      <c r="D61" s="19" t="s">
        <v>61</v>
      </c>
      <c r="E61" s="17" t="s">
        <v>79</v>
      </c>
      <c r="F61" s="28">
        <v>73</v>
      </c>
      <c r="G61" s="14"/>
      <c r="H61" s="1"/>
      <c r="I61" s="7"/>
    </row>
    <row r="62" spans="1:9" x14ac:dyDescent="0.25">
      <c r="A62" s="7"/>
      <c r="C62" s="13"/>
      <c r="D62" s="19" t="s">
        <v>61</v>
      </c>
      <c r="E62" s="17" t="s">
        <v>80</v>
      </c>
      <c r="F62" s="28">
        <v>83</v>
      </c>
      <c r="G62" s="14"/>
      <c r="H62" s="1"/>
      <c r="I62" s="7"/>
    </row>
    <row r="63" spans="1:9" x14ac:dyDescent="0.25">
      <c r="A63" s="7"/>
      <c r="C63" s="13"/>
      <c r="D63" s="19" t="s">
        <v>20</v>
      </c>
      <c r="E63" s="17" t="s">
        <v>81</v>
      </c>
      <c r="F63" s="28">
        <v>84</v>
      </c>
      <c r="G63" s="14"/>
      <c r="H63" s="1"/>
      <c r="I63" s="7"/>
    </row>
    <row r="64" spans="1:9" x14ac:dyDescent="0.25">
      <c r="A64" s="7"/>
      <c r="C64" s="13"/>
      <c r="D64" s="19" t="s">
        <v>40</v>
      </c>
      <c r="E64" s="17" t="s">
        <v>82</v>
      </c>
      <c r="F64" s="28">
        <v>120</v>
      </c>
      <c r="G64" s="14"/>
      <c r="H64" s="1"/>
      <c r="I64" s="7"/>
    </row>
    <row r="65" spans="1:9" x14ac:dyDescent="0.25">
      <c r="A65" s="7"/>
      <c r="C65" s="13"/>
      <c r="D65" s="19" t="s">
        <v>13</v>
      </c>
      <c r="E65" s="17" t="s">
        <v>83</v>
      </c>
      <c r="F65" s="28">
        <v>121</v>
      </c>
      <c r="G65" s="14"/>
      <c r="H65" s="1"/>
      <c r="I65" s="7"/>
    </row>
    <row r="66" spans="1:9" x14ac:dyDescent="0.25">
      <c r="A66" s="7"/>
      <c r="C66" s="13"/>
      <c r="D66" s="19" t="s">
        <v>11</v>
      </c>
      <c r="E66" s="17" t="s">
        <v>84</v>
      </c>
      <c r="F66" s="28">
        <v>122</v>
      </c>
      <c r="G66" s="14"/>
      <c r="H66" s="1"/>
      <c r="I66" s="7"/>
    </row>
    <row r="67" spans="1:9" x14ac:dyDescent="0.25">
      <c r="A67" s="7"/>
      <c r="C67" s="13"/>
      <c r="D67" s="19" t="s">
        <v>28</v>
      </c>
      <c r="E67" s="17" t="s">
        <v>85</v>
      </c>
      <c r="F67" s="28">
        <v>143</v>
      </c>
      <c r="G67" s="14"/>
      <c r="H67" s="1"/>
      <c r="I67" s="7"/>
    </row>
    <row r="68" spans="1:9" x14ac:dyDescent="0.25">
      <c r="A68" s="7"/>
      <c r="C68" s="13"/>
      <c r="D68" s="19" t="s">
        <v>30</v>
      </c>
      <c r="E68" s="17" t="s">
        <v>86</v>
      </c>
      <c r="F68" s="28">
        <v>144</v>
      </c>
      <c r="G68" s="14"/>
      <c r="H68" s="1"/>
      <c r="I68" s="7"/>
    </row>
    <row r="69" spans="1:9" x14ac:dyDescent="0.25">
      <c r="A69" s="7"/>
      <c r="C69" s="13"/>
      <c r="D69" s="19" t="s">
        <v>61</v>
      </c>
      <c r="E69" s="17" t="s">
        <v>87</v>
      </c>
      <c r="F69" s="28">
        <v>195</v>
      </c>
      <c r="G69" s="14"/>
      <c r="H69" s="1"/>
      <c r="I69" s="7"/>
    </row>
    <row r="70" spans="1:9" x14ac:dyDescent="0.25">
      <c r="A70" s="7"/>
      <c r="C70" s="13"/>
      <c r="D70" s="19" t="s">
        <v>17</v>
      </c>
      <c r="E70" s="17" t="s">
        <v>88</v>
      </c>
      <c r="F70" s="28">
        <v>196</v>
      </c>
      <c r="G70" s="14"/>
      <c r="H70" s="1"/>
      <c r="I70" s="7"/>
    </row>
    <row r="71" spans="1:9" x14ac:dyDescent="0.25">
      <c r="A71" s="7"/>
      <c r="C71" s="13"/>
      <c r="D71" s="19" t="s">
        <v>36</v>
      </c>
      <c r="E71" s="17" t="s">
        <v>89</v>
      </c>
      <c r="F71" s="28">
        <v>250</v>
      </c>
      <c r="G71" s="14"/>
      <c r="H71" s="1"/>
      <c r="I71" s="7"/>
    </row>
    <row r="72" spans="1:9" x14ac:dyDescent="0.25">
      <c r="A72" s="7"/>
      <c r="C72" s="13"/>
      <c r="D72" s="19" t="s">
        <v>20</v>
      </c>
      <c r="E72" s="17" t="s">
        <v>90</v>
      </c>
      <c r="F72" s="28">
        <v>14</v>
      </c>
      <c r="G72" s="14"/>
      <c r="H72" s="1"/>
      <c r="I72" s="7"/>
    </row>
    <row r="73" spans="1:9" x14ac:dyDescent="0.25">
      <c r="A73" s="7"/>
      <c r="C73" s="13"/>
      <c r="D73" s="19" t="s">
        <v>68</v>
      </c>
      <c r="E73" s="17" t="s">
        <v>91</v>
      </c>
      <c r="F73" s="28">
        <v>24</v>
      </c>
      <c r="G73" s="14"/>
      <c r="H73" s="1"/>
      <c r="I73" s="7"/>
    </row>
    <row r="74" spans="1:9" x14ac:dyDescent="0.25">
      <c r="A74" s="7"/>
      <c r="C74" s="13"/>
      <c r="D74" s="19" t="s">
        <v>68</v>
      </c>
      <c r="E74" s="17" t="s">
        <v>92</v>
      </c>
      <c r="F74" s="28">
        <v>60</v>
      </c>
      <c r="G74" s="14"/>
      <c r="H74" s="1"/>
      <c r="I74" s="7"/>
    </row>
    <row r="75" spans="1:9" x14ac:dyDescent="0.25">
      <c r="A75" s="7"/>
      <c r="C75" s="13"/>
      <c r="D75" s="19" t="s">
        <v>42</v>
      </c>
      <c r="E75" s="17" t="s">
        <v>93</v>
      </c>
      <c r="F75" s="28">
        <v>74</v>
      </c>
      <c r="G75" s="14"/>
      <c r="H75" s="1"/>
      <c r="I75" s="7"/>
    </row>
    <row r="76" spans="1:9" x14ac:dyDescent="0.25">
      <c r="A76" s="7"/>
      <c r="C76" s="13"/>
      <c r="D76" s="19" t="s">
        <v>44</v>
      </c>
      <c r="E76" s="17" t="s">
        <v>94</v>
      </c>
      <c r="F76" s="28">
        <v>100</v>
      </c>
      <c r="G76" s="14"/>
      <c r="H76" s="1"/>
      <c r="I76" s="7"/>
    </row>
    <row r="77" spans="1:9" x14ac:dyDescent="0.25">
      <c r="A77" s="7"/>
      <c r="C77" s="13"/>
      <c r="D77" s="19" t="s">
        <v>9</v>
      </c>
      <c r="E77" s="17" t="s">
        <v>95</v>
      </c>
      <c r="F77" s="28">
        <v>145</v>
      </c>
      <c r="G77" s="14"/>
      <c r="H77" s="1"/>
      <c r="I77" s="7"/>
    </row>
    <row r="78" spans="1:9" x14ac:dyDescent="0.25">
      <c r="A78" s="7"/>
      <c r="C78" s="13"/>
      <c r="D78" s="19" t="s">
        <v>42</v>
      </c>
      <c r="E78" s="17" t="s">
        <v>96</v>
      </c>
      <c r="F78" s="28">
        <v>168</v>
      </c>
      <c r="G78" s="14"/>
      <c r="H78" s="1"/>
      <c r="I78" s="7"/>
    </row>
    <row r="79" spans="1:9" x14ac:dyDescent="0.25">
      <c r="A79" s="7"/>
      <c r="C79" s="13"/>
      <c r="D79" s="19" t="s">
        <v>13</v>
      </c>
      <c r="E79" s="17" t="s">
        <v>97</v>
      </c>
      <c r="F79" s="28">
        <v>197</v>
      </c>
      <c r="G79" s="14"/>
      <c r="H79" s="1"/>
      <c r="I79" s="7"/>
    </row>
    <row r="80" spans="1:9" x14ac:dyDescent="0.25">
      <c r="A80" s="7"/>
      <c r="C80" s="13"/>
      <c r="D80" s="19" t="s">
        <v>11</v>
      </c>
      <c r="E80" s="17" t="s">
        <v>98</v>
      </c>
      <c r="F80" s="28">
        <v>198</v>
      </c>
      <c r="G80" s="14"/>
      <c r="H80" s="1"/>
      <c r="I80" s="7"/>
    </row>
    <row r="81" spans="1:9" x14ac:dyDescent="0.25">
      <c r="A81" s="7"/>
      <c r="C81" s="13"/>
      <c r="D81" s="19" t="s">
        <v>28</v>
      </c>
      <c r="E81" s="17" t="s">
        <v>99</v>
      </c>
      <c r="F81" s="28">
        <v>199</v>
      </c>
      <c r="G81" s="14"/>
      <c r="H81" s="1"/>
      <c r="I81" s="7"/>
    </row>
    <row r="82" spans="1:9" x14ac:dyDescent="0.25">
      <c r="A82" s="7"/>
      <c r="C82" s="13"/>
      <c r="D82" s="19" t="s">
        <v>32</v>
      </c>
      <c r="E82" s="17" t="s">
        <v>100</v>
      </c>
      <c r="F82" s="28">
        <v>235</v>
      </c>
      <c r="G82" s="14"/>
      <c r="H82" s="1"/>
      <c r="I82" s="7"/>
    </row>
    <row r="83" spans="1:9" x14ac:dyDescent="0.25">
      <c r="A83" s="7"/>
      <c r="C83" s="13"/>
      <c r="D83" s="19" t="s">
        <v>17</v>
      </c>
      <c r="E83" s="17" t="s">
        <v>101</v>
      </c>
      <c r="F83" s="28">
        <v>251</v>
      </c>
      <c r="G83" s="14"/>
      <c r="H83" s="1"/>
      <c r="I83" s="7"/>
    </row>
    <row r="84" spans="1:9" x14ac:dyDescent="0.25">
      <c r="A84" s="7"/>
      <c r="C84" s="13"/>
      <c r="D84" s="19" t="s">
        <v>20</v>
      </c>
      <c r="E84" s="17" t="s">
        <v>102</v>
      </c>
      <c r="F84" s="28">
        <v>252</v>
      </c>
      <c r="G84" s="14"/>
      <c r="H84" s="1"/>
      <c r="I84" s="7"/>
    </row>
    <row r="85" spans="1:9" x14ac:dyDescent="0.25">
      <c r="A85" s="7"/>
      <c r="C85" s="13"/>
      <c r="D85" s="19" t="s">
        <v>40</v>
      </c>
      <c r="E85" s="17" t="s">
        <v>103</v>
      </c>
      <c r="F85" s="28">
        <v>264</v>
      </c>
      <c r="G85" s="14"/>
      <c r="H85" s="1"/>
      <c r="I85" s="7"/>
    </row>
    <row r="86" spans="1:9" x14ac:dyDescent="0.25">
      <c r="A86" s="7"/>
      <c r="C86" s="13"/>
      <c r="D86" s="19" t="s">
        <v>40</v>
      </c>
      <c r="E86" s="17" t="s">
        <v>104</v>
      </c>
      <c r="F86" s="28">
        <v>11</v>
      </c>
      <c r="G86" s="14"/>
      <c r="H86" s="1"/>
      <c r="I86" s="7"/>
    </row>
    <row r="87" spans="1:9" x14ac:dyDescent="0.25">
      <c r="A87" s="7"/>
      <c r="C87" s="13"/>
      <c r="D87" s="19" t="s">
        <v>40</v>
      </c>
      <c r="E87" s="17" t="s">
        <v>105</v>
      </c>
      <c r="F87" s="28">
        <v>85</v>
      </c>
      <c r="G87" s="14"/>
      <c r="H87" s="1"/>
      <c r="I87" s="7"/>
    </row>
    <row r="88" spans="1:9" x14ac:dyDescent="0.25">
      <c r="A88" s="7"/>
      <c r="C88" s="13"/>
      <c r="D88" s="19" t="s">
        <v>26</v>
      </c>
      <c r="E88" s="17" t="s">
        <v>106</v>
      </c>
      <c r="F88" s="28">
        <v>101</v>
      </c>
      <c r="G88" s="14"/>
      <c r="H88" s="1"/>
      <c r="I88" s="7"/>
    </row>
    <row r="89" spans="1:9" x14ac:dyDescent="0.25">
      <c r="A89" s="7"/>
      <c r="C89" s="13"/>
      <c r="D89" s="19" t="s">
        <v>13</v>
      </c>
      <c r="E89" s="17" t="s">
        <v>107</v>
      </c>
      <c r="F89" s="28">
        <v>102</v>
      </c>
      <c r="G89" s="14"/>
      <c r="H89" s="1"/>
      <c r="I89" s="7"/>
    </row>
    <row r="90" spans="1:9" x14ac:dyDescent="0.25">
      <c r="A90" s="7"/>
      <c r="C90" s="13"/>
      <c r="D90" s="19" t="s">
        <v>11</v>
      </c>
      <c r="E90" s="17" t="s">
        <v>108</v>
      </c>
      <c r="F90" s="28">
        <v>123</v>
      </c>
      <c r="G90" s="14"/>
      <c r="H90" s="1"/>
      <c r="I90" s="7"/>
    </row>
    <row r="91" spans="1:9" x14ac:dyDescent="0.25">
      <c r="A91" s="7"/>
      <c r="C91" s="13"/>
      <c r="D91" s="19" t="s">
        <v>11</v>
      </c>
      <c r="E91" s="17" t="s">
        <v>109</v>
      </c>
      <c r="F91" s="28">
        <v>146</v>
      </c>
      <c r="G91" s="14"/>
      <c r="H91" s="1"/>
      <c r="I91" s="7"/>
    </row>
    <row r="92" spans="1:9" x14ac:dyDescent="0.25">
      <c r="A92" s="7"/>
      <c r="C92" s="13"/>
      <c r="D92" s="22" t="s">
        <v>22</v>
      </c>
      <c r="E92" s="17" t="s">
        <v>110</v>
      </c>
      <c r="F92" s="28">
        <v>147</v>
      </c>
      <c r="G92" s="14"/>
      <c r="H92" s="1"/>
      <c r="I92" s="7"/>
    </row>
    <row r="93" spans="1:9" x14ac:dyDescent="0.25">
      <c r="A93" s="7"/>
      <c r="C93" s="13"/>
      <c r="D93" s="19" t="s">
        <v>30</v>
      </c>
      <c r="E93" s="17" t="s">
        <v>111</v>
      </c>
      <c r="F93" s="28">
        <v>169</v>
      </c>
      <c r="G93" s="14"/>
      <c r="H93" s="1"/>
      <c r="I93" s="7"/>
    </row>
    <row r="94" spans="1:9" x14ac:dyDescent="0.25">
      <c r="A94" s="7"/>
      <c r="C94" s="13"/>
      <c r="D94" s="19" t="s">
        <v>3</v>
      </c>
      <c r="E94" s="17" t="s">
        <v>112</v>
      </c>
      <c r="F94" s="28">
        <v>170</v>
      </c>
      <c r="G94" s="14"/>
      <c r="H94" s="1"/>
      <c r="I94" s="7"/>
    </row>
    <row r="95" spans="1:9" x14ac:dyDescent="0.25">
      <c r="A95" s="7"/>
      <c r="C95" s="13"/>
      <c r="D95" s="19" t="s">
        <v>113</v>
      </c>
      <c r="E95" s="17" t="s">
        <v>114</v>
      </c>
      <c r="F95" s="28">
        <v>171</v>
      </c>
      <c r="G95" s="14"/>
      <c r="H95" s="1"/>
      <c r="I95" s="7"/>
    </row>
    <row r="96" spans="1:9" x14ac:dyDescent="0.25">
      <c r="A96" s="7"/>
      <c r="C96" s="13"/>
      <c r="D96" s="19" t="s">
        <v>32</v>
      </c>
      <c r="E96" s="17" t="s">
        <v>115</v>
      </c>
      <c r="F96" s="28">
        <v>200</v>
      </c>
      <c r="G96" s="14"/>
      <c r="H96" s="1"/>
      <c r="I96" s="7"/>
    </row>
    <row r="97" spans="1:9" x14ac:dyDescent="0.25">
      <c r="A97" s="7"/>
      <c r="C97" s="13"/>
      <c r="D97" s="19" t="s">
        <v>17</v>
      </c>
      <c r="E97" s="17" t="s">
        <v>116</v>
      </c>
      <c r="F97" s="28">
        <v>201</v>
      </c>
      <c r="G97" s="14"/>
      <c r="H97" s="1"/>
      <c r="I97" s="7"/>
    </row>
    <row r="98" spans="1:9" x14ac:dyDescent="0.25">
      <c r="A98" s="7"/>
      <c r="C98" s="13"/>
      <c r="D98" s="19" t="s">
        <v>36</v>
      </c>
      <c r="E98" s="17" t="s">
        <v>117</v>
      </c>
      <c r="F98" s="28">
        <v>223</v>
      </c>
      <c r="G98" s="14"/>
      <c r="H98" s="1"/>
      <c r="I98" s="7"/>
    </row>
    <row r="99" spans="1:9" x14ac:dyDescent="0.25">
      <c r="A99" s="7"/>
      <c r="C99" s="13"/>
      <c r="D99" s="19" t="s">
        <v>20</v>
      </c>
      <c r="E99" s="17" t="s">
        <v>118</v>
      </c>
      <c r="F99" s="28">
        <v>236</v>
      </c>
      <c r="G99" s="14"/>
      <c r="H99" s="1"/>
      <c r="I99" s="7"/>
    </row>
    <row r="100" spans="1:9" x14ac:dyDescent="0.25">
      <c r="A100" s="7"/>
      <c r="C100" s="13"/>
      <c r="D100" s="19" t="s">
        <v>24</v>
      </c>
      <c r="E100" s="17" t="s">
        <v>119</v>
      </c>
      <c r="F100" s="28">
        <v>253</v>
      </c>
      <c r="G100" s="14"/>
      <c r="H100" s="1"/>
      <c r="I100" s="7"/>
    </row>
    <row r="101" spans="1:9" x14ac:dyDescent="0.25">
      <c r="A101" s="7"/>
      <c r="C101" s="13"/>
      <c r="D101" s="19" t="s">
        <v>24</v>
      </c>
      <c r="E101" s="17" t="s">
        <v>120</v>
      </c>
      <c r="F101" s="28">
        <v>265</v>
      </c>
      <c r="G101" s="14"/>
      <c r="H101" s="1"/>
      <c r="I101" s="7"/>
    </row>
    <row r="102" spans="1:9" x14ac:dyDescent="0.25">
      <c r="A102" s="7"/>
      <c r="C102" s="13"/>
      <c r="D102" s="19" t="s">
        <v>71</v>
      </c>
      <c r="E102" s="17" t="s">
        <v>121</v>
      </c>
      <c r="F102" s="28">
        <v>266</v>
      </c>
      <c r="G102" s="14"/>
      <c r="H102" s="1"/>
      <c r="I102" s="7"/>
    </row>
    <row r="103" spans="1:9" x14ac:dyDescent="0.25">
      <c r="A103" s="7"/>
      <c r="C103" s="13"/>
      <c r="D103" s="19" t="s">
        <v>42</v>
      </c>
      <c r="E103" s="17" t="s">
        <v>122</v>
      </c>
      <c r="F103" s="28">
        <v>267</v>
      </c>
      <c r="G103" s="14"/>
      <c r="H103" s="1"/>
      <c r="I103" s="7"/>
    </row>
    <row r="104" spans="1:9" x14ac:dyDescent="0.25">
      <c r="A104" s="7"/>
      <c r="C104" s="13"/>
      <c r="D104" s="19" t="s">
        <v>44</v>
      </c>
      <c r="E104" s="17" t="s">
        <v>123</v>
      </c>
      <c r="F104" s="28">
        <v>282</v>
      </c>
      <c r="G104" s="14"/>
      <c r="H104" s="1"/>
      <c r="I104" s="7"/>
    </row>
    <row r="105" spans="1:9" x14ac:dyDescent="0.25">
      <c r="A105" s="7"/>
      <c r="C105" s="13"/>
      <c r="D105" s="19" t="s">
        <v>44</v>
      </c>
      <c r="E105" s="17" t="s">
        <v>124</v>
      </c>
      <c r="F105" s="28">
        <v>283</v>
      </c>
      <c r="G105" s="14"/>
      <c r="H105" s="1"/>
      <c r="I105" s="7"/>
    </row>
    <row r="106" spans="1:9" x14ac:dyDescent="0.25">
      <c r="A106" s="7"/>
      <c r="C106" s="13"/>
      <c r="D106" s="19" t="s">
        <v>9</v>
      </c>
      <c r="E106" s="17" t="s">
        <v>125</v>
      </c>
      <c r="F106" s="28">
        <v>298</v>
      </c>
      <c r="G106" s="14"/>
      <c r="H106" s="1"/>
      <c r="I106" s="7"/>
    </row>
    <row r="107" spans="1:9" x14ac:dyDescent="0.25">
      <c r="A107" s="7"/>
      <c r="C107" s="13"/>
      <c r="D107" s="19" t="s">
        <v>28</v>
      </c>
      <c r="E107" s="17" t="s">
        <v>126</v>
      </c>
      <c r="F107" s="28">
        <v>299</v>
      </c>
      <c r="G107" s="14"/>
      <c r="H107" s="1"/>
      <c r="I107" s="7"/>
    </row>
    <row r="108" spans="1:9" x14ac:dyDescent="0.25">
      <c r="A108" s="7"/>
      <c r="C108" s="13"/>
      <c r="D108" s="21" t="s">
        <v>22</v>
      </c>
      <c r="E108" s="17" t="s">
        <v>127</v>
      </c>
      <c r="F108" s="28">
        <v>15</v>
      </c>
      <c r="G108" s="14"/>
      <c r="H108" s="1"/>
      <c r="I108" s="7"/>
    </row>
    <row r="109" spans="1:9" x14ac:dyDescent="0.25">
      <c r="A109" s="7"/>
      <c r="C109" s="13"/>
      <c r="D109" s="21" t="s">
        <v>22</v>
      </c>
      <c r="E109" s="17" t="s">
        <v>128</v>
      </c>
      <c r="F109" s="28">
        <v>25</v>
      </c>
      <c r="G109" s="14"/>
      <c r="H109" s="1"/>
      <c r="I109" s="7"/>
    </row>
    <row r="110" spans="1:9" x14ac:dyDescent="0.25">
      <c r="A110" s="7"/>
      <c r="C110" s="13"/>
      <c r="D110" s="18" t="s">
        <v>5</v>
      </c>
      <c r="E110" s="17" t="s">
        <v>129</v>
      </c>
      <c r="F110" s="28">
        <v>36</v>
      </c>
      <c r="G110" s="14"/>
      <c r="H110" s="1"/>
      <c r="I110" s="7"/>
    </row>
    <row r="111" spans="1:9" x14ac:dyDescent="0.25">
      <c r="A111" s="7"/>
      <c r="C111" s="13"/>
      <c r="D111" s="19" t="s">
        <v>3</v>
      </c>
      <c r="E111" s="17" t="s">
        <v>130</v>
      </c>
      <c r="F111" s="28">
        <v>61</v>
      </c>
      <c r="G111" s="14"/>
      <c r="H111" s="1"/>
      <c r="I111" s="7"/>
    </row>
    <row r="112" spans="1:9" x14ac:dyDescent="0.25">
      <c r="A112" s="7"/>
      <c r="C112" s="13"/>
      <c r="D112" s="19" t="s">
        <v>113</v>
      </c>
      <c r="E112" s="17" t="s">
        <v>131</v>
      </c>
      <c r="F112" s="28">
        <v>86</v>
      </c>
      <c r="G112" s="14"/>
      <c r="H112" s="1"/>
      <c r="I112" s="7"/>
    </row>
    <row r="113" spans="1:9" x14ac:dyDescent="0.25">
      <c r="A113" s="7"/>
      <c r="C113" s="13"/>
      <c r="D113" s="19" t="s">
        <v>32</v>
      </c>
      <c r="E113" s="17" t="s">
        <v>132</v>
      </c>
      <c r="F113" s="28">
        <v>124</v>
      </c>
      <c r="G113" s="14"/>
      <c r="H113" s="1"/>
      <c r="I113" s="7"/>
    </row>
    <row r="114" spans="1:9" x14ac:dyDescent="0.25">
      <c r="A114" s="7"/>
      <c r="C114" s="13"/>
      <c r="D114" s="19" t="s">
        <v>7</v>
      </c>
      <c r="E114" s="17" t="s">
        <v>133</v>
      </c>
      <c r="F114" s="28">
        <v>148</v>
      </c>
      <c r="G114" s="14"/>
      <c r="H114" s="1"/>
      <c r="I114" s="7"/>
    </row>
    <row r="115" spans="1:9" x14ac:dyDescent="0.25">
      <c r="A115" s="7"/>
      <c r="C115" s="13"/>
      <c r="D115" s="19" t="s">
        <v>61</v>
      </c>
      <c r="E115" s="17" t="s">
        <v>134</v>
      </c>
      <c r="F115" s="28">
        <v>172</v>
      </c>
      <c r="G115" s="14"/>
      <c r="H115" s="1"/>
      <c r="I115" s="7"/>
    </row>
    <row r="116" spans="1:9" x14ac:dyDescent="0.25">
      <c r="A116" s="7"/>
      <c r="C116" s="13"/>
      <c r="D116" s="19" t="s">
        <v>61</v>
      </c>
      <c r="E116" s="17" t="s">
        <v>135</v>
      </c>
      <c r="F116" s="28">
        <v>173</v>
      </c>
      <c r="G116" s="14"/>
      <c r="H116" s="1"/>
      <c r="I116" s="7"/>
    </row>
    <row r="117" spans="1:9" x14ac:dyDescent="0.25">
      <c r="A117" s="7"/>
      <c r="C117" s="13"/>
      <c r="D117" s="19" t="s">
        <v>17</v>
      </c>
      <c r="E117" s="17" t="s">
        <v>136</v>
      </c>
      <c r="F117" s="28">
        <v>254</v>
      </c>
      <c r="G117" s="14"/>
      <c r="H117" s="1"/>
      <c r="I117" s="7"/>
    </row>
    <row r="118" spans="1:9" x14ac:dyDescent="0.25">
      <c r="A118" s="7"/>
      <c r="C118" s="13"/>
      <c r="D118" s="19" t="s">
        <v>36</v>
      </c>
      <c r="E118" s="17" t="s">
        <v>137</v>
      </c>
      <c r="F118" s="28">
        <v>255</v>
      </c>
      <c r="G118" s="14"/>
      <c r="H118" s="1"/>
      <c r="I118" s="7"/>
    </row>
    <row r="119" spans="1:9" x14ac:dyDescent="0.25">
      <c r="A119" s="7"/>
      <c r="C119" s="13"/>
      <c r="D119" s="19" t="s">
        <v>36</v>
      </c>
      <c r="E119" s="17" t="s">
        <v>138</v>
      </c>
      <c r="F119" s="28">
        <v>284</v>
      </c>
      <c r="G119" s="14"/>
      <c r="H119" s="1"/>
      <c r="I119" s="7"/>
    </row>
    <row r="120" spans="1:9" x14ac:dyDescent="0.25">
      <c r="A120" s="7"/>
      <c r="C120" s="13"/>
      <c r="D120" s="19" t="s">
        <v>20</v>
      </c>
      <c r="E120" s="17" t="s">
        <v>139</v>
      </c>
      <c r="F120" s="28">
        <v>300</v>
      </c>
      <c r="G120" s="14"/>
      <c r="H120" s="1"/>
      <c r="I120" s="7"/>
    </row>
    <row r="121" spans="1:9" x14ac:dyDescent="0.25">
      <c r="A121" s="7"/>
      <c r="C121" s="13"/>
      <c r="D121" s="20" t="s">
        <v>15</v>
      </c>
      <c r="E121" s="17" t="s">
        <v>140</v>
      </c>
      <c r="F121" s="28">
        <v>2</v>
      </c>
      <c r="G121" s="14"/>
      <c r="H121" s="1"/>
      <c r="I121" s="7"/>
    </row>
    <row r="122" spans="1:9" x14ac:dyDescent="0.25">
      <c r="A122" s="7"/>
      <c r="C122" s="13"/>
      <c r="D122" s="20" t="s">
        <v>15</v>
      </c>
      <c r="E122" s="17" t="s">
        <v>141</v>
      </c>
      <c r="F122" s="28">
        <v>103</v>
      </c>
      <c r="G122" s="14"/>
      <c r="H122" s="1"/>
      <c r="I122" s="7"/>
    </row>
    <row r="123" spans="1:9" x14ac:dyDescent="0.25">
      <c r="A123" s="7"/>
      <c r="C123" s="13"/>
      <c r="D123" s="19" t="s">
        <v>42</v>
      </c>
      <c r="E123" s="17" t="s">
        <v>142</v>
      </c>
      <c r="F123" s="28">
        <v>125</v>
      </c>
      <c r="G123" s="14"/>
      <c r="H123" s="1"/>
      <c r="I123" s="7"/>
    </row>
    <row r="124" spans="1:9" x14ac:dyDescent="0.25">
      <c r="A124" s="7"/>
      <c r="C124" s="13"/>
      <c r="D124" s="19" t="s">
        <v>44</v>
      </c>
      <c r="E124" s="17" t="s">
        <v>143</v>
      </c>
      <c r="F124" s="28">
        <v>149</v>
      </c>
      <c r="G124" s="14"/>
      <c r="H124" s="1"/>
      <c r="I124" s="7"/>
    </row>
    <row r="125" spans="1:9" x14ac:dyDescent="0.25">
      <c r="A125" s="7"/>
      <c r="C125" s="13"/>
      <c r="D125" s="19" t="s">
        <v>9</v>
      </c>
      <c r="E125" s="17" t="s">
        <v>144</v>
      </c>
      <c r="F125" s="28">
        <v>202</v>
      </c>
      <c r="G125" s="14"/>
      <c r="H125" s="1"/>
      <c r="I125" s="7"/>
    </row>
    <row r="126" spans="1:9" x14ac:dyDescent="0.25">
      <c r="A126" s="7"/>
      <c r="C126" s="13"/>
      <c r="D126" s="19" t="s">
        <v>13</v>
      </c>
      <c r="E126" s="17" t="s">
        <v>145</v>
      </c>
      <c r="F126" s="28">
        <v>237</v>
      </c>
      <c r="G126" s="14"/>
      <c r="H126" s="1"/>
      <c r="I126" s="7"/>
    </row>
    <row r="127" spans="1:9" x14ac:dyDescent="0.25">
      <c r="A127" s="7"/>
      <c r="C127" s="13"/>
      <c r="D127" s="19" t="s">
        <v>11</v>
      </c>
      <c r="E127" s="17" t="s">
        <v>146</v>
      </c>
      <c r="F127" s="28">
        <v>256</v>
      </c>
      <c r="G127" s="14"/>
      <c r="H127" s="1"/>
      <c r="I127" s="7"/>
    </row>
    <row r="128" spans="1:9" x14ac:dyDescent="0.25">
      <c r="A128" s="7"/>
      <c r="C128" s="13"/>
      <c r="D128" s="19" t="s">
        <v>11</v>
      </c>
      <c r="E128" s="17" t="s">
        <v>147</v>
      </c>
      <c r="F128" s="28">
        <v>268</v>
      </c>
      <c r="G128" s="14"/>
      <c r="H128" s="1"/>
      <c r="I128" s="7"/>
    </row>
    <row r="129" spans="1:9" x14ac:dyDescent="0.25">
      <c r="A129" s="7"/>
      <c r="C129" s="13"/>
      <c r="D129" s="19" t="s">
        <v>11</v>
      </c>
      <c r="E129" s="17" t="s">
        <v>148</v>
      </c>
      <c r="F129" s="28">
        <v>285</v>
      </c>
      <c r="G129" s="14"/>
      <c r="H129" s="1"/>
      <c r="I129" s="7"/>
    </row>
    <row r="130" spans="1:9" x14ac:dyDescent="0.25">
      <c r="A130" s="7"/>
      <c r="C130" s="13"/>
      <c r="D130" s="22" t="s">
        <v>22</v>
      </c>
      <c r="E130" s="17" t="s">
        <v>149</v>
      </c>
      <c r="F130" s="28">
        <v>301</v>
      </c>
      <c r="G130" s="14"/>
      <c r="H130" s="1"/>
      <c r="I130" s="7"/>
    </row>
    <row r="131" spans="1:9" x14ac:dyDescent="0.25">
      <c r="A131" s="7"/>
      <c r="C131" s="13"/>
      <c r="D131" s="19" t="s">
        <v>30</v>
      </c>
      <c r="E131" s="17" t="s">
        <v>150</v>
      </c>
      <c r="F131" s="28">
        <v>87</v>
      </c>
      <c r="G131" s="14"/>
      <c r="H131" s="1"/>
      <c r="I131" s="7"/>
    </row>
    <row r="132" spans="1:9" x14ac:dyDescent="0.25">
      <c r="A132" s="7"/>
      <c r="C132" s="13"/>
      <c r="D132" s="18" t="s">
        <v>5</v>
      </c>
      <c r="E132" s="17" t="s">
        <v>151</v>
      </c>
      <c r="F132" s="28">
        <v>104</v>
      </c>
      <c r="G132" s="14"/>
      <c r="H132" s="1"/>
      <c r="I132" s="7"/>
    </row>
    <row r="133" spans="1:9" x14ac:dyDescent="0.25">
      <c r="A133" s="7"/>
      <c r="C133" s="13"/>
      <c r="D133" s="19" t="s">
        <v>3</v>
      </c>
      <c r="E133" s="17" t="s">
        <v>152</v>
      </c>
      <c r="F133" s="28">
        <v>126</v>
      </c>
      <c r="G133" s="14"/>
      <c r="H133" s="1"/>
      <c r="I133" s="7"/>
    </row>
    <row r="134" spans="1:9" x14ac:dyDescent="0.25">
      <c r="A134" s="7"/>
      <c r="C134" s="13"/>
      <c r="D134" s="19" t="s">
        <v>7</v>
      </c>
      <c r="E134" s="17" t="s">
        <v>153</v>
      </c>
      <c r="F134" s="28">
        <v>174</v>
      </c>
      <c r="G134" s="14"/>
      <c r="H134" s="1"/>
      <c r="I134" s="7"/>
    </row>
    <row r="135" spans="1:9" x14ac:dyDescent="0.25">
      <c r="A135" s="7"/>
      <c r="C135" s="13"/>
      <c r="D135" s="19" t="s">
        <v>36</v>
      </c>
      <c r="E135" s="17" t="s">
        <v>154</v>
      </c>
      <c r="F135" s="28">
        <v>224</v>
      </c>
      <c r="G135" s="14"/>
      <c r="H135" s="1"/>
      <c r="I135" s="7"/>
    </row>
    <row r="136" spans="1:9" x14ac:dyDescent="0.25">
      <c r="A136" s="7"/>
      <c r="C136" s="13"/>
      <c r="D136" s="19" t="s">
        <v>20</v>
      </c>
      <c r="E136" s="17" t="s">
        <v>155</v>
      </c>
      <c r="F136" s="28">
        <v>269</v>
      </c>
      <c r="G136" s="14"/>
      <c r="H136" s="1"/>
      <c r="I136" s="7"/>
    </row>
    <row r="137" spans="1:9" x14ac:dyDescent="0.25">
      <c r="A137" s="7"/>
      <c r="C137" s="13"/>
      <c r="D137" s="19" t="s">
        <v>20</v>
      </c>
      <c r="E137" s="17" t="s">
        <v>156</v>
      </c>
      <c r="F137" s="28">
        <v>302</v>
      </c>
      <c r="G137" s="14"/>
      <c r="H137" s="1"/>
      <c r="I137" s="7"/>
    </row>
    <row r="138" spans="1:9" x14ac:dyDescent="0.25">
      <c r="A138" s="7"/>
      <c r="C138" s="13"/>
      <c r="D138" s="20" t="s">
        <v>15</v>
      </c>
      <c r="E138" s="17" t="s">
        <v>157</v>
      </c>
      <c r="F138" s="28">
        <v>303</v>
      </c>
      <c r="G138" s="14"/>
      <c r="H138" s="1"/>
      <c r="I138" s="7"/>
    </row>
    <row r="139" spans="1:9" x14ac:dyDescent="0.25">
      <c r="A139" s="7"/>
      <c r="C139" s="13"/>
      <c r="D139" s="20" t="s">
        <v>15</v>
      </c>
      <c r="E139" s="17" t="s">
        <v>158</v>
      </c>
      <c r="F139" s="28">
        <v>304</v>
      </c>
      <c r="G139" s="14"/>
      <c r="H139" s="1"/>
      <c r="I139" s="7"/>
    </row>
    <row r="140" spans="1:9" x14ac:dyDescent="0.25">
      <c r="A140" s="7"/>
      <c r="C140" s="13"/>
      <c r="D140" s="19" t="s">
        <v>24</v>
      </c>
      <c r="E140" s="17" t="s">
        <v>159</v>
      </c>
      <c r="F140" s="28">
        <v>88</v>
      </c>
      <c r="G140" s="14"/>
      <c r="H140" s="1"/>
      <c r="I140" s="7"/>
    </row>
    <row r="141" spans="1:9" x14ac:dyDescent="0.25">
      <c r="A141" s="7"/>
      <c r="C141" s="13"/>
      <c r="D141" s="19" t="s">
        <v>40</v>
      </c>
      <c r="E141" s="17" t="s">
        <v>160</v>
      </c>
      <c r="F141" s="28">
        <v>105</v>
      </c>
      <c r="G141" s="14"/>
      <c r="H141" s="1"/>
      <c r="I141" s="7"/>
    </row>
    <row r="142" spans="1:9" x14ac:dyDescent="0.25">
      <c r="A142" s="7"/>
      <c r="C142" s="13"/>
      <c r="D142" s="19" t="s">
        <v>68</v>
      </c>
      <c r="E142" s="17" t="s">
        <v>161</v>
      </c>
      <c r="F142" s="28">
        <v>150</v>
      </c>
      <c r="G142" s="14"/>
      <c r="H142" s="1"/>
      <c r="I142" s="7"/>
    </row>
    <row r="143" spans="1:9" x14ac:dyDescent="0.25">
      <c r="A143" s="7"/>
      <c r="C143" s="13"/>
      <c r="D143" s="19" t="s">
        <v>68</v>
      </c>
      <c r="E143" s="17" t="s">
        <v>162</v>
      </c>
      <c r="F143" s="28">
        <v>175</v>
      </c>
      <c r="G143" s="14"/>
      <c r="H143" s="1"/>
      <c r="I143" s="7"/>
    </row>
    <row r="144" spans="1:9" x14ac:dyDescent="0.25">
      <c r="A144" s="7"/>
      <c r="C144" s="13"/>
      <c r="D144" s="19" t="s">
        <v>68</v>
      </c>
      <c r="E144" s="17" t="s">
        <v>163</v>
      </c>
      <c r="F144" s="28">
        <v>176</v>
      </c>
      <c r="G144" s="14"/>
      <c r="H144" s="1"/>
      <c r="I144" s="7"/>
    </row>
    <row r="145" spans="1:9" x14ac:dyDescent="0.25">
      <c r="A145" s="7"/>
      <c r="C145" s="13"/>
      <c r="D145" s="19" t="s">
        <v>68</v>
      </c>
      <c r="E145" s="17" t="s">
        <v>164</v>
      </c>
      <c r="F145" s="28">
        <v>177</v>
      </c>
      <c r="G145" s="14"/>
      <c r="H145" s="1"/>
      <c r="I145" s="7"/>
    </row>
    <row r="146" spans="1:9" x14ac:dyDescent="0.25">
      <c r="A146" s="7"/>
      <c r="C146" s="13"/>
      <c r="D146" s="19" t="s">
        <v>26</v>
      </c>
      <c r="E146" s="17" t="s">
        <v>165</v>
      </c>
      <c r="F146" s="28">
        <v>203</v>
      </c>
      <c r="G146" s="14"/>
      <c r="H146" s="1"/>
      <c r="I146" s="7"/>
    </row>
    <row r="147" spans="1:9" x14ac:dyDescent="0.25">
      <c r="A147" s="7"/>
      <c r="C147" s="13"/>
      <c r="D147" s="19" t="s">
        <v>71</v>
      </c>
      <c r="E147" s="17" t="s">
        <v>166</v>
      </c>
      <c r="F147" s="28">
        <v>204</v>
      </c>
      <c r="G147" s="14"/>
      <c r="H147" s="1"/>
      <c r="I147" s="7"/>
    </row>
    <row r="148" spans="1:9" x14ac:dyDescent="0.25">
      <c r="A148" s="7"/>
      <c r="C148" s="13"/>
      <c r="D148" s="19" t="s">
        <v>42</v>
      </c>
      <c r="E148" s="17" t="s">
        <v>167</v>
      </c>
      <c r="F148" s="28">
        <v>225</v>
      </c>
      <c r="G148" s="14"/>
      <c r="H148" s="1"/>
      <c r="I148" s="7"/>
    </row>
    <row r="149" spans="1:9" x14ac:dyDescent="0.25">
      <c r="A149" s="7"/>
      <c r="C149" s="13"/>
      <c r="D149" s="19" t="s">
        <v>42</v>
      </c>
      <c r="E149" s="17" t="s">
        <v>168</v>
      </c>
      <c r="F149" s="28">
        <v>226</v>
      </c>
      <c r="G149" s="14"/>
      <c r="H149" s="1"/>
      <c r="I149" s="7"/>
    </row>
    <row r="150" spans="1:9" x14ac:dyDescent="0.25">
      <c r="A150" s="7"/>
      <c r="C150" s="13"/>
      <c r="D150" s="19" t="s">
        <v>11</v>
      </c>
      <c r="E150" s="17" t="s">
        <v>169</v>
      </c>
      <c r="F150" s="28">
        <v>238</v>
      </c>
      <c r="G150" s="14"/>
      <c r="H150" s="1"/>
      <c r="I150" s="7"/>
    </row>
    <row r="151" spans="1:9" x14ac:dyDescent="0.25">
      <c r="A151" s="7"/>
      <c r="C151" s="13"/>
      <c r="D151" s="19" t="s">
        <v>11</v>
      </c>
      <c r="E151" s="17" t="s">
        <v>170</v>
      </c>
      <c r="F151" s="28">
        <v>270</v>
      </c>
      <c r="G151" s="14"/>
      <c r="H151" s="1"/>
      <c r="I151" s="7"/>
    </row>
    <row r="152" spans="1:9" x14ac:dyDescent="0.25">
      <c r="A152" s="7"/>
      <c r="C152" s="13"/>
      <c r="D152" s="19" t="s">
        <v>28</v>
      </c>
      <c r="E152" s="17" t="s">
        <v>171</v>
      </c>
      <c r="F152" s="28">
        <v>286</v>
      </c>
      <c r="G152" s="14"/>
      <c r="H152" s="1"/>
      <c r="I152" s="7"/>
    </row>
    <row r="153" spans="1:9" x14ac:dyDescent="0.25">
      <c r="A153" s="7"/>
      <c r="C153" s="13"/>
      <c r="D153" s="22" t="s">
        <v>22</v>
      </c>
      <c r="E153" s="17" t="s">
        <v>172</v>
      </c>
      <c r="F153" s="28">
        <v>16</v>
      </c>
      <c r="G153" s="14"/>
      <c r="H153" s="1"/>
      <c r="I153" s="7"/>
    </row>
    <row r="154" spans="1:9" x14ac:dyDescent="0.25">
      <c r="A154" s="7"/>
      <c r="C154" s="13"/>
      <c r="D154" s="21" t="s">
        <v>22</v>
      </c>
      <c r="E154" s="17" t="s">
        <v>173</v>
      </c>
      <c r="F154" s="28">
        <v>37</v>
      </c>
      <c r="G154" s="14"/>
      <c r="H154" s="1"/>
      <c r="I154" s="7"/>
    </row>
    <row r="155" spans="1:9" x14ac:dyDescent="0.25">
      <c r="A155" s="7"/>
      <c r="C155" s="13"/>
      <c r="D155" s="19" t="s">
        <v>30</v>
      </c>
      <c r="E155" s="17" t="s">
        <v>174</v>
      </c>
      <c r="F155" s="28">
        <v>75</v>
      </c>
      <c r="G155" s="14"/>
      <c r="H155" s="1"/>
      <c r="I155" s="7"/>
    </row>
    <row r="156" spans="1:9" x14ac:dyDescent="0.25">
      <c r="A156" s="7"/>
      <c r="C156" s="13"/>
      <c r="D156" s="18" t="s">
        <v>5</v>
      </c>
      <c r="E156" s="17" t="s">
        <v>175</v>
      </c>
      <c r="F156" s="28">
        <v>89</v>
      </c>
      <c r="G156" s="14"/>
      <c r="H156" s="1"/>
      <c r="I156" s="7"/>
    </row>
    <row r="157" spans="1:9" x14ac:dyDescent="0.25">
      <c r="A157" s="7"/>
      <c r="C157" s="13"/>
      <c r="D157" s="19" t="s">
        <v>113</v>
      </c>
      <c r="E157" s="17" t="s">
        <v>176</v>
      </c>
      <c r="F157" s="28">
        <v>106</v>
      </c>
      <c r="G157" s="14"/>
      <c r="H157" s="1"/>
      <c r="I157" s="7"/>
    </row>
    <row r="158" spans="1:9" x14ac:dyDescent="0.25">
      <c r="A158" s="7"/>
      <c r="C158" s="13"/>
      <c r="D158" s="19" t="s">
        <v>32</v>
      </c>
      <c r="E158" s="17" t="s">
        <v>177</v>
      </c>
      <c r="F158" s="28">
        <v>151</v>
      </c>
      <c r="G158" s="14"/>
      <c r="H158" s="1"/>
      <c r="I158" s="7"/>
    </row>
    <row r="159" spans="1:9" x14ac:dyDescent="0.25">
      <c r="A159" s="7"/>
      <c r="C159" s="13"/>
      <c r="D159" s="19" t="s">
        <v>7</v>
      </c>
      <c r="E159" s="17" t="s">
        <v>178</v>
      </c>
      <c r="F159" s="28">
        <v>178</v>
      </c>
      <c r="G159" s="14"/>
      <c r="H159" s="1"/>
      <c r="I159" s="7"/>
    </row>
    <row r="160" spans="1:9" x14ac:dyDescent="0.25">
      <c r="A160" s="7"/>
      <c r="C160" s="13"/>
      <c r="D160" s="19" t="s">
        <v>7</v>
      </c>
      <c r="E160" s="17" t="s">
        <v>179</v>
      </c>
      <c r="F160" s="28">
        <v>205</v>
      </c>
      <c r="G160" s="14"/>
      <c r="H160" s="1"/>
      <c r="I160" s="7"/>
    </row>
    <row r="161" spans="1:9" x14ac:dyDescent="0.25">
      <c r="A161" s="7"/>
      <c r="C161" s="13"/>
      <c r="D161" s="19" t="s">
        <v>61</v>
      </c>
      <c r="E161" s="17" t="s">
        <v>180</v>
      </c>
      <c r="F161" s="28">
        <v>206</v>
      </c>
      <c r="G161" s="14"/>
      <c r="H161" s="1"/>
      <c r="I161" s="7"/>
    </row>
    <row r="162" spans="1:9" x14ac:dyDescent="0.25">
      <c r="A162" s="7"/>
      <c r="C162" s="13"/>
      <c r="D162" s="19" t="s">
        <v>17</v>
      </c>
      <c r="E162" s="17" t="s">
        <v>181</v>
      </c>
      <c r="F162" s="28">
        <v>271</v>
      </c>
      <c r="G162" s="14"/>
      <c r="H162" s="1"/>
      <c r="I162" s="7"/>
    </row>
    <row r="163" spans="1:9" x14ac:dyDescent="0.25">
      <c r="A163" s="7"/>
      <c r="C163" s="13"/>
      <c r="D163" s="19" t="s">
        <v>36</v>
      </c>
      <c r="E163" s="17" t="s">
        <v>182</v>
      </c>
      <c r="F163" s="28">
        <v>287</v>
      </c>
      <c r="G163" s="14"/>
      <c r="H163" s="1"/>
      <c r="I163" s="7"/>
    </row>
    <row r="164" spans="1:9" x14ac:dyDescent="0.25">
      <c r="A164" s="7"/>
      <c r="C164" s="13"/>
      <c r="D164" s="19" t="s">
        <v>36</v>
      </c>
      <c r="E164" s="17" t="s">
        <v>183</v>
      </c>
      <c r="F164" s="28">
        <v>305</v>
      </c>
      <c r="G164" s="14"/>
      <c r="H164" s="1"/>
      <c r="I164" s="7"/>
    </row>
    <row r="165" spans="1:9" x14ac:dyDescent="0.25">
      <c r="A165" s="7"/>
      <c r="C165" s="13"/>
      <c r="D165" s="19" t="s">
        <v>24</v>
      </c>
      <c r="E165" s="17" t="s">
        <v>184</v>
      </c>
      <c r="F165" s="28">
        <v>3</v>
      </c>
      <c r="G165" s="14"/>
      <c r="H165" s="1"/>
      <c r="I165" s="7"/>
    </row>
    <row r="166" spans="1:9" x14ac:dyDescent="0.25">
      <c r="A166" s="7"/>
      <c r="C166" s="13"/>
      <c r="D166" s="19" t="s">
        <v>24</v>
      </c>
      <c r="E166" s="17" t="s">
        <v>185</v>
      </c>
      <c r="F166" s="28">
        <v>38</v>
      </c>
      <c r="G166" s="14"/>
      <c r="H166" s="1"/>
      <c r="I166" s="7"/>
    </row>
    <row r="167" spans="1:9" x14ac:dyDescent="0.25">
      <c r="A167" s="7"/>
      <c r="C167" s="13"/>
      <c r="D167" s="19" t="s">
        <v>40</v>
      </c>
      <c r="E167" s="17" t="s">
        <v>186</v>
      </c>
      <c r="F167" s="28">
        <v>107</v>
      </c>
      <c r="G167" s="14"/>
      <c r="H167" s="1"/>
      <c r="I167" s="7"/>
    </row>
    <row r="168" spans="1:9" x14ac:dyDescent="0.25">
      <c r="A168" s="7"/>
      <c r="C168" s="13"/>
      <c r="D168" s="19" t="s">
        <v>40</v>
      </c>
      <c r="E168" s="17" t="s">
        <v>187</v>
      </c>
      <c r="F168" s="28">
        <v>127</v>
      </c>
      <c r="G168" s="14"/>
      <c r="H168" s="1"/>
      <c r="I168" s="7"/>
    </row>
    <row r="169" spans="1:9" x14ac:dyDescent="0.25">
      <c r="A169" s="7"/>
      <c r="C169" s="13"/>
      <c r="D169" s="19" t="s">
        <v>68</v>
      </c>
      <c r="E169" s="17" t="s">
        <v>188</v>
      </c>
      <c r="F169" s="28">
        <v>152</v>
      </c>
      <c r="G169" s="14"/>
      <c r="H169" s="1"/>
      <c r="I169" s="7"/>
    </row>
    <row r="170" spans="1:9" x14ac:dyDescent="0.25">
      <c r="A170" s="7"/>
      <c r="C170" s="13"/>
      <c r="D170" s="19" t="s">
        <v>68</v>
      </c>
      <c r="E170" s="17" t="s">
        <v>189</v>
      </c>
      <c r="F170" s="28">
        <v>153</v>
      </c>
      <c r="G170" s="14"/>
      <c r="H170" s="1"/>
      <c r="I170" s="7"/>
    </row>
    <row r="171" spans="1:9" x14ac:dyDescent="0.25">
      <c r="A171" s="7"/>
      <c r="C171" s="13"/>
      <c r="D171" s="19" t="s">
        <v>42</v>
      </c>
      <c r="E171" s="17" t="s">
        <v>190</v>
      </c>
      <c r="F171" s="28">
        <v>179</v>
      </c>
      <c r="G171" s="14"/>
      <c r="H171" s="1"/>
      <c r="I171" s="7"/>
    </row>
    <row r="172" spans="1:9" x14ac:dyDescent="0.25">
      <c r="A172" s="7"/>
      <c r="C172" s="13"/>
      <c r="D172" s="19" t="s">
        <v>44</v>
      </c>
      <c r="E172" s="17" t="s">
        <v>191</v>
      </c>
      <c r="F172" s="28">
        <v>207</v>
      </c>
      <c r="G172" s="14"/>
      <c r="H172" s="1"/>
      <c r="I172" s="7"/>
    </row>
    <row r="173" spans="1:9" x14ac:dyDescent="0.25">
      <c r="A173" s="7"/>
      <c r="C173" s="13"/>
      <c r="D173" s="19" t="s">
        <v>9</v>
      </c>
      <c r="E173" s="17" t="s">
        <v>192</v>
      </c>
      <c r="F173" s="28">
        <v>239</v>
      </c>
      <c r="G173" s="14"/>
      <c r="H173" s="1"/>
      <c r="I173" s="7"/>
    </row>
    <row r="174" spans="1:9" x14ac:dyDescent="0.25">
      <c r="A174" s="7"/>
      <c r="C174" s="13"/>
      <c r="D174" s="19" t="s">
        <v>13</v>
      </c>
      <c r="E174" s="17" t="s">
        <v>193</v>
      </c>
      <c r="F174" s="28">
        <v>272</v>
      </c>
      <c r="G174" s="14"/>
      <c r="H174" s="1"/>
      <c r="I174" s="7"/>
    </row>
    <row r="175" spans="1:9" x14ac:dyDescent="0.25">
      <c r="A175" s="7"/>
      <c r="C175" s="13"/>
      <c r="D175" s="19" t="s">
        <v>28</v>
      </c>
      <c r="E175" s="17" t="s">
        <v>194</v>
      </c>
      <c r="F175" s="28">
        <v>273</v>
      </c>
      <c r="G175" s="14"/>
      <c r="H175" s="1"/>
      <c r="I175" s="7"/>
    </row>
    <row r="176" spans="1:9" x14ac:dyDescent="0.25">
      <c r="A176" s="7"/>
      <c r="C176" s="13"/>
      <c r="D176" s="22" t="s">
        <v>22</v>
      </c>
      <c r="E176" s="17" t="s">
        <v>195</v>
      </c>
      <c r="F176" s="28">
        <v>274</v>
      </c>
      <c r="G176" s="14"/>
      <c r="H176" s="1"/>
      <c r="I176" s="7"/>
    </row>
    <row r="177" spans="1:9" x14ac:dyDescent="0.25">
      <c r="A177" s="7"/>
      <c r="C177" s="13"/>
      <c r="D177" s="21" t="s">
        <v>22</v>
      </c>
      <c r="E177" s="17" t="s">
        <v>196</v>
      </c>
      <c r="F177" s="28">
        <v>288</v>
      </c>
      <c r="G177" s="14"/>
      <c r="H177" s="1"/>
      <c r="I177" s="7"/>
    </row>
    <row r="178" spans="1:9" x14ac:dyDescent="0.25">
      <c r="A178" s="7"/>
      <c r="C178" s="13"/>
      <c r="D178" s="21" t="s">
        <v>22</v>
      </c>
      <c r="E178" s="17" t="s">
        <v>197</v>
      </c>
      <c r="F178" s="28">
        <v>306</v>
      </c>
      <c r="G178" s="14"/>
      <c r="H178" s="1"/>
      <c r="I178" s="7"/>
    </row>
    <row r="179" spans="1:9" x14ac:dyDescent="0.25">
      <c r="A179" s="7"/>
      <c r="C179" s="13"/>
      <c r="D179" s="19" t="s">
        <v>30</v>
      </c>
      <c r="E179" s="17" t="s">
        <v>198</v>
      </c>
      <c r="F179" s="28">
        <v>307</v>
      </c>
      <c r="G179" s="14"/>
      <c r="H179" s="1"/>
      <c r="I179" s="7"/>
    </row>
    <row r="180" spans="1:9" x14ac:dyDescent="0.25">
      <c r="A180" s="7"/>
      <c r="C180" s="13"/>
      <c r="D180" s="19" t="s">
        <v>30</v>
      </c>
      <c r="E180" s="17" t="s">
        <v>199</v>
      </c>
      <c r="F180" s="28">
        <v>39</v>
      </c>
      <c r="G180" s="14"/>
      <c r="H180" s="1"/>
      <c r="I180" s="7"/>
    </row>
    <row r="181" spans="1:9" x14ac:dyDescent="0.25">
      <c r="A181" s="7"/>
      <c r="C181" s="13"/>
      <c r="D181" s="19" t="s">
        <v>3</v>
      </c>
      <c r="E181" s="17" t="s">
        <v>200</v>
      </c>
      <c r="F181" s="28">
        <v>40</v>
      </c>
      <c r="G181" s="14"/>
      <c r="H181" s="1"/>
      <c r="I181" s="7"/>
    </row>
    <row r="182" spans="1:9" x14ac:dyDescent="0.25">
      <c r="A182" s="7"/>
      <c r="C182" s="13"/>
      <c r="D182" s="19" t="s">
        <v>113</v>
      </c>
      <c r="E182" s="17" t="s">
        <v>201</v>
      </c>
      <c r="F182" s="28">
        <v>54</v>
      </c>
      <c r="G182" s="14"/>
      <c r="H182" s="1"/>
      <c r="I182" s="7"/>
    </row>
    <row r="183" spans="1:9" x14ac:dyDescent="0.25">
      <c r="A183" s="7"/>
      <c r="C183" s="13"/>
      <c r="D183" s="19" t="s">
        <v>113</v>
      </c>
      <c r="E183" s="17" t="s">
        <v>202</v>
      </c>
      <c r="F183" s="28">
        <v>55</v>
      </c>
      <c r="G183" s="14"/>
      <c r="H183" s="1"/>
      <c r="I183" s="7"/>
    </row>
    <row r="184" spans="1:9" x14ac:dyDescent="0.25">
      <c r="A184" s="7"/>
      <c r="C184" s="13"/>
      <c r="D184" s="19" t="s">
        <v>113</v>
      </c>
      <c r="E184" s="17" t="s">
        <v>203</v>
      </c>
      <c r="F184" s="28">
        <v>62</v>
      </c>
      <c r="G184" s="14"/>
      <c r="H184" s="1"/>
      <c r="I184" s="7"/>
    </row>
    <row r="185" spans="1:9" x14ac:dyDescent="0.25">
      <c r="A185" s="7"/>
      <c r="C185" s="13"/>
      <c r="D185" s="19" t="s">
        <v>32</v>
      </c>
      <c r="E185" s="17" t="s">
        <v>204</v>
      </c>
      <c r="F185" s="28">
        <v>108</v>
      </c>
      <c r="G185" s="14"/>
      <c r="H185" s="1"/>
      <c r="I185" s="7"/>
    </row>
    <row r="186" spans="1:9" x14ac:dyDescent="0.25">
      <c r="A186" s="7"/>
      <c r="C186" s="13"/>
      <c r="D186" s="19" t="s">
        <v>7</v>
      </c>
      <c r="E186" s="17" t="s">
        <v>205</v>
      </c>
      <c r="F186" s="28">
        <v>109</v>
      </c>
      <c r="G186" s="14"/>
      <c r="H186" s="1"/>
      <c r="I186" s="7"/>
    </row>
    <row r="187" spans="1:9" x14ac:dyDescent="0.25">
      <c r="A187" s="7"/>
      <c r="C187" s="13"/>
      <c r="D187" s="19" t="s">
        <v>61</v>
      </c>
      <c r="E187" s="17" t="s">
        <v>206</v>
      </c>
      <c r="F187" s="28">
        <v>154</v>
      </c>
      <c r="G187" s="14"/>
      <c r="H187" s="1"/>
      <c r="I187" s="7"/>
    </row>
    <row r="188" spans="1:9" x14ac:dyDescent="0.25">
      <c r="A188" s="7"/>
      <c r="C188" s="13"/>
      <c r="D188" s="19" t="s">
        <v>17</v>
      </c>
      <c r="E188" s="17" t="s">
        <v>207</v>
      </c>
      <c r="F188" s="28">
        <v>180</v>
      </c>
      <c r="G188" s="14"/>
      <c r="H188" s="1"/>
      <c r="I188" s="7"/>
    </row>
    <row r="189" spans="1:9" x14ac:dyDescent="0.25">
      <c r="A189" s="7"/>
      <c r="C189" s="13"/>
      <c r="D189" s="19" t="s">
        <v>36</v>
      </c>
      <c r="E189" s="17" t="s">
        <v>208</v>
      </c>
      <c r="F189" s="28">
        <v>227</v>
      </c>
      <c r="G189" s="14"/>
      <c r="H189" s="1"/>
      <c r="I189" s="7"/>
    </row>
    <row r="190" spans="1:9" x14ac:dyDescent="0.25">
      <c r="A190" s="7"/>
      <c r="C190" s="13"/>
      <c r="D190" s="19" t="s">
        <v>20</v>
      </c>
      <c r="E190" s="17" t="s">
        <v>209</v>
      </c>
      <c r="F190" s="28">
        <v>240</v>
      </c>
      <c r="G190" s="14"/>
      <c r="H190" s="1"/>
      <c r="I190" s="7"/>
    </row>
    <row r="191" spans="1:9" x14ac:dyDescent="0.25">
      <c r="A191" s="7"/>
      <c r="C191" s="13"/>
      <c r="D191" s="19" t="s">
        <v>24</v>
      </c>
      <c r="E191" s="17" t="s">
        <v>210</v>
      </c>
      <c r="F191" s="28">
        <v>241</v>
      </c>
      <c r="G191" s="14"/>
      <c r="H191" s="1"/>
      <c r="I191" s="7"/>
    </row>
    <row r="192" spans="1:9" x14ac:dyDescent="0.25">
      <c r="A192" s="7"/>
      <c r="C192" s="13"/>
      <c r="D192" s="19" t="s">
        <v>24</v>
      </c>
      <c r="E192" s="17" t="s">
        <v>211</v>
      </c>
      <c r="F192" s="28">
        <v>275</v>
      </c>
      <c r="G192" s="14"/>
      <c r="H192" s="1"/>
      <c r="I192" s="7"/>
    </row>
    <row r="193" spans="1:9" x14ac:dyDescent="0.25">
      <c r="A193" s="7"/>
      <c r="C193" s="13"/>
      <c r="D193" s="19" t="s">
        <v>40</v>
      </c>
      <c r="E193" s="17" t="s">
        <v>212</v>
      </c>
      <c r="F193" s="28">
        <v>308</v>
      </c>
      <c r="G193" s="14"/>
      <c r="H193" s="1"/>
      <c r="I193" s="7"/>
    </row>
    <row r="194" spans="1:9" x14ac:dyDescent="0.25">
      <c r="A194" s="7"/>
      <c r="C194" s="13"/>
      <c r="D194" s="19" t="s">
        <v>40</v>
      </c>
      <c r="E194" s="17" t="s">
        <v>213</v>
      </c>
      <c r="F194" s="28">
        <v>8</v>
      </c>
      <c r="G194" s="14"/>
      <c r="H194" s="1"/>
      <c r="I194" s="7"/>
    </row>
    <row r="195" spans="1:9" x14ac:dyDescent="0.25">
      <c r="A195" s="7"/>
      <c r="C195" s="13"/>
      <c r="D195" s="19" t="s">
        <v>40</v>
      </c>
      <c r="E195" s="17" t="s">
        <v>214</v>
      </c>
      <c r="F195" s="28">
        <v>9</v>
      </c>
      <c r="G195" s="14"/>
      <c r="H195" s="1"/>
      <c r="I195" s="7"/>
    </row>
    <row r="196" spans="1:9" x14ac:dyDescent="0.25">
      <c r="A196" s="7"/>
      <c r="C196" s="13"/>
      <c r="D196" s="19" t="s">
        <v>68</v>
      </c>
      <c r="E196" s="17" t="s">
        <v>215</v>
      </c>
      <c r="F196" s="28">
        <v>17</v>
      </c>
      <c r="G196" s="14"/>
      <c r="H196" s="1"/>
      <c r="I196" s="7"/>
    </row>
    <row r="197" spans="1:9" x14ac:dyDescent="0.25">
      <c r="A197" s="7"/>
      <c r="C197" s="13"/>
      <c r="D197" s="19" t="s">
        <v>26</v>
      </c>
      <c r="E197" s="17" t="s">
        <v>216</v>
      </c>
      <c r="F197" s="28">
        <v>26</v>
      </c>
      <c r="G197" s="14"/>
      <c r="H197" s="1"/>
      <c r="I197" s="7"/>
    </row>
    <row r="198" spans="1:9" x14ac:dyDescent="0.25">
      <c r="A198" s="7"/>
      <c r="C198" s="13"/>
      <c r="D198" s="19" t="s">
        <v>71</v>
      </c>
      <c r="E198" s="17" t="s">
        <v>217</v>
      </c>
      <c r="F198" s="28">
        <v>27</v>
      </c>
      <c r="G198" s="14"/>
      <c r="H198" s="1"/>
      <c r="I198" s="7"/>
    </row>
    <row r="199" spans="1:9" x14ac:dyDescent="0.25">
      <c r="A199" s="7"/>
      <c r="C199" s="13"/>
      <c r="D199" s="19" t="s">
        <v>42</v>
      </c>
      <c r="E199" s="17" t="s">
        <v>218</v>
      </c>
      <c r="F199" s="28">
        <v>63</v>
      </c>
      <c r="G199" s="14"/>
      <c r="H199" s="1"/>
      <c r="I199" s="7"/>
    </row>
    <row r="200" spans="1:9" x14ac:dyDescent="0.25">
      <c r="A200" s="7"/>
      <c r="C200" s="13"/>
      <c r="D200" s="19" t="s">
        <v>44</v>
      </c>
      <c r="E200" s="17" t="s">
        <v>219</v>
      </c>
      <c r="F200" s="28">
        <v>76</v>
      </c>
      <c r="G200" s="14"/>
      <c r="H200" s="1"/>
      <c r="I200" s="7"/>
    </row>
    <row r="201" spans="1:9" x14ac:dyDescent="0.25">
      <c r="A201" s="7"/>
      <c r="C201" s="13"/>
      <c r="D201" s="19" t="s">
        <v>9</v>
      </c>
      <c r="E201" s="17" t="s">
        <v>220</v>
      </c>
      <c r="F201" s="28">
        <v>90</v>
      </c>
      <c r="G201" s="14"/>
      <c r="H201" s="1"/>
      <c r="I201" s="7"/>
    </row>
    <row r="202" spans="1:9" x14ac:dyDescent="0.25">
      <c r="A202" s="7"/>
      <c r="C202" s="13"/>
      <c r="D202" s="19" t="s">
        <v>11</v>
      </c>
      <c r="E202" s="17" t="s">
        <v>221</v>
      </c>
      <c r="F202" s="28">
        <v>110</v>
      </c>
      <c r="G202" s="14"/>
      <c r="H202" s="1"/>
      <c r="I202" s="7"/>
    </row>
    <row r="203" spans="1:9" x14ac:dyDescent="0.25">
      <c r="A203" s="7"/>
      <c r="C203" s="13"/>
      <c r="D203" s="19" t="s">
        <v>11</v>
      </c>
      <c r="E203" s="17" t="s">
        <v>222</v>
      </c>
      <c r="F203" s="28">
        <v>155</v>
      </c>
      <c r="G203" s="14"/>
      <c r="H203" s="1"/>
      <c r="I203" s="7"/>
    </row>
    <row r="204" spans="1:9" x14ac:dyDescent="0.25">
      <c r="A204" s="7"/>
      <c r="C204" s="13"/>
      <c r="D204" s="19" t="s">
        <v>28</v>
      </c>
      <c r="E204" s="17" t="s">
        <v>223</v>
      </c>
      <c r="F204" s="28">
        <v>181</v>
      </c>
      <c r="G204" s="14"/>
      <c r="H204" s="1"/>
      <c r="I204" s="7"/>
    </row>
    <row r="205" spans="1:9" x14ac:dyDescent="0.25">
      <c r="A205" s="7"/>
      <c r="C205" s="13"/>
      <c r="D205" s="19" t="s">
        <v>28</v>
      </c>
      <c r="E205" s="17" t="s">
        <v>224</v>
      </c>
      <c r="F205" s="28">
        <v>208</v>
      </c>
      <c r="G205" s="14"/>
      <c r="H205" s="1"/>
      <c r="I205" s="7"/>
    </row>
    <row r="206" spans="1:9" x14ac:dyDescent="0.25">
      <c r="A206" s="7"/>
      <c r="C206" s="13"/>
      <c r="D206" s="19" t="s">
        <v>28</v>
      </c>
      <c r="E206" s="17" t="s">
        <v>225</v>
      </c>
      <c r="F206" s="28">
        <v>289</v>
      </c>
      <c r="G206" s="14"/>
      <c r="H206" s="1"/>
      <c r="I206" s="7"/>
    </row>
    <row r="207" spans="1:9" x14ac:dyDescent="0.25">
      <c r="A207" s="7"/>
      <c r="C207" s="13"/>
      <c r="D207" s="22" t="s">
        <v>22</v>
      </c>
      <c r="E207" s="17" t="s">
        <v>226</v>
      </c>
      <c r="F207" s="28">
        <v>290</v>
      </c>
      <c r="G207" s="14"/>
      <c r="H207" s="1"/>
      <c r="I207" s="7"/>
    </row>
    <row r="208" spans="1:9" x14ac:dyDescent="0.25">
      <c r="A208" s="7"/>
      <c r="C208" s="13"/>
      <c r="D208" s="21" t="s">
        <v>22</v>
      </c>
      <c r="E208" s="17" t="s">
        <v>227</v>
      </c>
      <c r="F208" s="28">
        <v>309</v>
      </c>
      <c r="G208" s="14"/>
      <c r="H208" s="1"/>
      <c r="I208" s="7"/>
    </row>
    <row r="209" spans="1:9" x14ac:dyDescent="0.25">
      <c r="A209" s="7"/>
      <c r="C209" s="13"/>
      <c r="D209" s="18" t="s">
        <v>5</v>
      </c>
      <c r="E209" s="17" t="s">
        <v>228</v>
      </c>
      <c r="F209" s="28">
        <v>18</v>
      </c>
      <c r="G209" s="14"/>
      <c r="H209" s="1"/>
      <c r="I209" s="7"/>
    </row>
    <row r="210" spans="1:9" x14ac:dyDescent="0.25">
      <c r="A210" s="7"/>
      <c r="C210" s="13"/>
      <c r="D210" s="19" t="s">
        <v>113</v>
      </c>
      <c r="E210" s="17" t="s">
        <v>229</v>
      </c>
      <c r="F210" s="28">
        <v>19</v>
      </c>
      <c r="G210" s="14"/>
      <c r="H210" s="1"/>
      <c r="I210" s="7"/>
    </row>
    <row r="211" spans="1:9" x14ac:dyDescent="0.25">
      <c r="A211" s="7"/>
      <c r="C211" s="13"/>
      <c r="D211" s="19" t="s">
        <v>113</v>
      </c>
      <c r="E211" s="17" t="s">
        <v>230</v>
      </c>
      <c r="F211" s="28">
        <v>28</v>
      </c>
      <c r="G211" s="14"/>
      <c r="H211" s="1"/>
      <c r="I211" s="7"/>
    </row>
    <row r="212" spans="1:9" x14ac:dyDescent="0.25">
      <c r="A212" s="7"/>
      <c r="C212" s="13"/>
      <c r="D212" s="19" t="s">
        <v>32</v>
      </c>
      <c r="E212" s="17" t="s">
        <v>231</v>
      </c>
      <c r="F212" s="28">
        <v>41</v>
      </c>
      <c r="G212" s="14"/>
      <c r="H212" s="1"/>
      <c r="I212" s="7"/>
    </row>
    <row r="213" spans="1:9" x14ac:dyDescent="0.25">
      <c r="A213" s="7"/>
      <c r="C213" s="13"/>
      <c r="D213" s="19" t="s">
        <v>32</v>
      </c>
      <c r="E213" s="17" t="s">
        <v>232</v>
      </c>
      <c r="F213" s="28">
        <v>64</v>
      </c>
      <c r="G213" s="14"/>
      <c r="H213" s="1"/>
      <c r="I213" s="7"/>
    </row>
    <row r="214" spans="1:9" x14ac:dyDescent="0.25">
      <c r="A214" s="7"/>
      <c r="C214" s="13"/>
      <c r="D214" s="19" t="s">
        <v>7</v>
      </c>
      <c r="E214" s="17" t="s">
        <v>233</v>
      </c>
      <c r="F214" s="28">
        <v>91</v>
      </c>
      <c r="G214" s="14"/>
      <c r="H214" s="1"/>
      <c r="I214" s="7"/>
    </row>
    <row r="215" spans="1:9" x14ac:dyDescent="0.25">
      <c r="A215" s="7"/>
      <c r="C215" s="13"/>
      <c r="D215" s="19" t="s">
        <v>17</v>
      </c>
      <c r="E215" s="17" t="s">
        <v>234</v>
      </c>
      <c r="F215" s="28">
        <v>111</v>
      </c>
      <c r="G215" s="14"/>
      <c r="H215" s="1"/>
      <c r="I215" s="7"/>
    </row>
    <row r="216" spans="1:9" x14ac:dyDescent="0.25">
      <c r="A216" s="7"/>
      <c r="C216" s="13"/>
      <c r="D216" s="19" t="s">
        <v>36</v>
      </c>
      <c r="E216" s="17" t="s">
        <v>235</v>
      </c>
      <c r="F216" s="28">
        <v>112</v>
      </c>
      <c r="G216" s="14"/>
      <c r="H216" s="1"/>
      <c r="I216" s="7"/>
    </row>
    <row r="217" spans="1:9" x14ac:dyDescent="0.25">
      <c r="A217" s="7"/>
      <c r="C217" s="13"/>
      <c r="D217" s="19" t="s">
        <v>36</v>
      </c>
      <c r="E217" s="17" t="s">
        <v>236</v>
      </c>
      <c r="F217" s="28">
        <v>128</v>
      </c>
      <c r="G217" s="14"/>
      <c r="H217" s="1"/>
      <c r="I217" s="7"/>
    </row>
    <row r="218" spans="1:9" x14ac:dyDescent="0.25">
      <c r="A218" s="7"/>
      <c r="C218" s="13"/>
      <c r="D218" s="19" t="s">
        <v>36</v>
      </c>
      <c r="E218" s="17" t="s">
        <v>237</v>
      </c>
      <c r="F218" s="28">
        <v>156</v>
      </c>
      <c r="G218" s="14"/>
      <c r="H218" s="1"/>
      <c r="I218" s="7"/>
    </row>
    <row r="219" spans="1:9" x14ac:dyDescent="0.25">
      <c r="A219" s="7"/>
      <c r="C219" s="13"/>
      <c r="D219" s="19" t="s">
        <v>36</v>
      </c>
      <c r="E219" s="17" t="s">
        <v>238</v>
      </c>
      <c r="F219" s="28">
        <v>157</v>
      </c>
      <c r="G219" s="14"/>
      <c r="H219" s="1"/>
      <c r="I219" s="7"/>
    </row>
    <row r="220" spans="1:9" x14ac:dyDescent="0.25">
      <c r="A220" s="7"/>
      <c r="C220" s="13"/>
      <c r="D220" s="19" t="s">
        <v>20</v>
      </c>
      <c r="E220" s="17" t="s">
        <v>239</v>
      </c>
      <c r="F220" s="28">
        <v>182</v>
      </c>
      <c r="G220" s="14"/>
      <c r="H220" s="1"/>
      <c r="I220" s="7"/>
    </row>
    <row r="221" spans="1:9" x14ac:dyDescent="0.25">
      <c r="A221" s="7"/>
      <c r="C221" s="13"/>
      <c r="D221" s="20" t="s">
        <v>15</v>
      </c>
      <c r="E221" s="17" t="s">
        <v>240</v>
      </c>
      <c r="F221" s="28">
        <v>209</v>
      </c>
      <c r="G221" s="14"/>
      <c r="H221" s="1"/>
      <c r="I221" s="7"/>
    </row>
    <row r="222" spans="1:9" x14ac:dyDescent="0.25">
      <c r="A222" s="7"/>
      <c r="C222" s="13"/>
      <c r="D222" s="20" t="s">
        <v>15</v>
      </c>
      <c r="E222" s="17" t="s">
        <v>241</v>
      </c>
      <c r="F222" s="28">
        <v>210</v>
      </c>
      <c r="G222" s="14"/>
      <c r="H222" s="1"/>
      <c r="I222" s="7"/>
    </row>
    <row r="223" spans="1:9" x14ac:dyDescent="0.25">
      <c r="A223" s="7"/>
      <c r="C223" s="13"/>
      <c r="D223" s="19" t="s">
        <v>26</v>
      </c>
      <c r="E223" s="17" t="s">
        <v>242</v>
      </c>
      <c r="F223" s="28">
        <v>211</v>
      </c>
      <c r="G223" s="14"/>
      <c r="H223" s="1"/>
      <c r="I223" s="7"/>
    </row>
    <row r="224" spans="1:9" x14ac:dyDescent="0.25">
      <c r="A224" s="7"/>
      <c r="C224" s="13"/>
      <c r="D224" s="19" t="s">
        <v>26</v>
      </c>
      <c r="E224" s="17" t="s">
        <v>243</v>
      </c>
      <c r="F224" s="28">
        <v>212</v>
      </c>
      <c r="G224" s="14"/>
      <c r="H224" s="1"/>
      <c r="I224" s="7"/>
    </row>
    <row r="225" spans="1:9" x14ac:dyDescent="0.25">
      <c r="A225" s="7"/>
      <c r="C225" s="13"/>
      <c r="D225" s="19" t="s">
        <v>71</v>
      </c>
      <c r="E225" s="17" t="s">
        <v>244</v>
      </c>
      <c r="F225" s="28">
        <v>257</v>
      </c>
      <c r="G225" s="14"/>
      <c r="H225" s="1"/>
      <c r="I225" s="7"/>
    </row>
    <row r="226" spans="1:9" x14ac:dyDescent="0.25">
      <c r="A226" s="7"/>
      <c r="C226" s="13"/>
      <c r="D226" s="19" t="s">
        <v>71</v>
      </c>
      <c r="E226" s="17" t="s">
        <v>245</v>
      </c>
      <c r="F226" s="28">
        <v>10</v>
      </c>
      <c r="G226" s="14"/>
      <c r="H226" s="1"/>
      <c r="I226" s="7"/>
    </row>
    <row r="227" spans="1:9" x14ac:dyDescent="0.25">
      <c r="A227" s="7"/>
      <c r="C227" s="13"/>
      <c r="D227" s="19" t="s">
        <v>9</v>
      </c>
      <c r="E227" s="17" t="s">
        <v>246</v>
      </c>
      <c r="F227" s="28">
        <v>20</v>
      </c>
      <c r="G227" s="14"/>
      <c r="H227" s="1"/>
      <c r="I227" s="7"/>
    </row>
    <row r="228" spans="1:9" x14ac:dyDescent="0.25">
      <c r="A228" s="7"/>
      <c r="C228" s="13"/>
      <c r="D228" s="19" t="s">
        <v>13</v>
      </c>
      <c r="E228" s="17" t="s">
        <v>247</v>
      </c>
      <c r="F228" s="28">
        <v>29</v>
      </c>
      <c r="G228" s="14"/>
      <c r="H228" s="1"/>
      <c r="I228" s="7"/>
    </row>
    <row r="229" spans="1:9" x14ac:dyDescent="0.25">
      <c r="A229" s="7"/>
      <c r="C229" s="13"/>
      <c r="D229" s="19" t="s">
        <v>13</v>
      </c>
      <c r="E229" s="17" t="s">
        <v>248</v>
      </c>
      <c r="F229" s="28">
        <v>42</v>
      </c>
      <c r="G229" s="14"/>
      <c r="H229" s="1"/>
      <c r="I229" s="7"/>
    </row>
    <row r="230" spans="1:9" x14ac:dyDescent="0.25">
      <c r="A230" s="7"/>
      <c r="C230" s="13"/>
      <c r="D230" s="21" t="s">
        <v>22</v>
      </c>
      <c r="E230" s="17" t="s">
        <v>249</v>
      </c>
      <c r="F230" s="28">
        <v>43</v>
      </c>
      <c r="G230" s="14"/>
      <c r="H230" s="1"/>
      <c r="I230" s="7"/>
    </row>
    <row r="231" spans="1:9" x14ac:dyDescent="0.25">
      <c r="A231" s="7"/>
      <c r="C231" s="13"/>
      <c r="D231" s="19" t="s">
        <v>3</v>
      </c>
      <c r="E231" s="17" t="s">
        <v>250</v>
      </c>
      <c r="F231" s="28">
        <v>56</v>
      </c>
      <c r="G231" s="14"/>
      <c r="H231" s="1"/>
      <c r="I231" s="7"/>
    </row>
    <row r="232" spans="1:9" x14ac:dyDescent="0.25">
      <c r="A232" s="7"/>
      <c r="C232" s="13"/>
      <c r="D232" s="19" t="s">
        <v>113</v>
      </c>
      <c r="E232" s="17" t="s">
        <v>251</v>
      </c>
      <c r="F232" s="28">
        <v>65</v>
      </c>
      <c r="G232" s="14"/>
      <c r="H232" s="1"/>
      <c r="I232" s="7"/>
    </row>
    <row r="233" spans="1:9" x14ac:dyDescent="0.25">
      <c r="A233" s="7"/>
      <c r="C233" s="13"/>
      <c r="D233" s="19" t="s">
        <v>113</v>
      </c>
      <c r="E233" s="17" t="s">
        <v>252</v>
      </c>
      <c r="F233" s="28">
        <v>77</v>
      </c>
      <c r="G233" s="14"/>
      <c r="H233" s="1"/>
      <c r="I233" s="7"/>
    </row>
    <row r="234" spans="1:9" x14ac:dyDescent="0.25">
      <c r="A234" s="7"/>
      <c r="C234" s="13"/>
      <c r="D234" s="19" t="s">
        <v>61</v>
      </c>
      <c r="E234" s="17" t="s">
        <v>253</v>
      </c>
      <c r="F234" s="28">
        <v>92</v>
      </c>
      <c r="G234" s="14"/>
      <c r="H234" s="1"/>
      <c r="I234" s="7"/>
    </row>
    <row r="235" spans="1:9" x14ac:dyDescent="0.25">
      <c r="A235" s="7"/>
      <c r="C235" s="13"/>
      <c r="D235" s="19" t="s">
        <v>20</v>
      </c>
      <c r="E235" s="17" t="s">
        <v>254</v>
      </c>
      <c r="F235" s="28">
        <v>113</v>
      </c>
      <c r="G235" s="14"/>
      <c r="H235" s="1"/>
      <c r="I235" s="7"/>
    </row>
    <row r="236" spans="1:9" x14ac:dyDescent="0.25">
      <c r="A236" s="7"/>
      <c r="C236" s="13"/>
      <c r="D236" s="19" t="s">
        <v>71</v>
      </c>
      <c r="E236" s="17" t="s">
        <v>255</v>
      </c>
      <c r="F236" s="28">
        <v>129</v>
      </c>
      <c r="G236" s="14"/>
      <c r="H236" s="1"/>
      <c r="I236" s="7"/>
    </row>
    <row r="237" spans="1:9" x14ac:dyDescent="0.25">
      <c r="A237" s="7"/>
      <c r="C237" s="13"/>
      <c r="D237" s="19" t="s">
        <v>71</v>
      </c>
      <c r="E237" s="17" t="s">
        <v>256</v>
      </c>
      <c r="F237" s="28">
        <v>130</v>
      </c>
      <c r="G237" s="14"/>
      <c r="H237" s="1"/>
      <c r="I237" s="7"/>
    </row>
    <row r="238" spans="1:9" x14ac:dyDescent="0.25">
      <c r="A238" s="7"/>
      <c r="C238" s="13"/>
      <c r="D238" s="19" t="s">
        <v>44</v>
      </c>
      <c r="E238" s="17" t="s">
        <v>257</v>
      </c>
      <c r="F238" s="28">
        <v>183</v>
      </c>
      <c r="G238" s="14"/>
      <c r="H238" s="1"/>
      <c r="I238" s="7"/>
    </row>
    <row r="239" spans="1:9" x14ac:dyDescent="0.25">
      <c r="A239" s="7"/>
      <c r="C239" s="13"/>
      <c r="D239" s="19" t="s">
        <v>44</v>
      </c>
      <c r="E239" s="17" t="s">
        <v>258</v>
      </c>
      <c r="F239" s="28">
        <v>213</v>
      </c>
      <c r="G239" s="14"/>
      <c r="H239" s="1"/>
      <c r="I239" s="7"/>
    </row>
    <row r="240" spans="1:9" x14ac:dyDescent="0.25">
      <c r="A240" s="7"/>
      <c r="C240" s="13"/>
      <c r="D240" s="19" t="s">
        <v>9</v>
      </c>
      <c r="E240" s="17" t="s">
        <v>259</v>
      </c>
      <c r="F240" s="28">
        <v>228</v>
      </c>
      <c r="G240" s="14"/>
      <c r="H240" s="1"/>
      <c r="I240" s="7"/>
    </row>
    <row r="241" spans="1:9" x14ac:dyDescent="0.25">
      <c r="A241" s="7"/>
      <c r="C241" s="13"/>
      <c r="D241" s="19" t="s">
        <v>13</v>
      </c>
      <c r="E241" s="17" t="s">
        <v>260</v>
      </c>
      <c r="F241" s="28">
        <v>242</v>
      </c>
      <c r="G241" s="14"/>
      <c r="H241" s="1"/>
      <c r="I241" s="7"/>
    </row>
    <row r="242" spans="1:9" x14ac:dyDescent="0.25">
      <c r="A242" s="7"/>
      <c r="C242" s="13"/>
      <c r="D242" s="19" t="s">
        <v>28</v>
      </c>
      <c r="E242" s="17" t="s">
        <v>261</v>
      </c>
      <c r="F242" s="28">
        <v>243</v>
      </c>
      <c r="G242" s="14"/>
      <c r="H242" s="1"/>
      <c r="I242" s="7"/>
    </row>
    <row r="243" spans="1:9" x14ac:dyDescent="0.25">
      <c r="A243" s="7"/>
      <c r="C243" s="13"/>
      <c r="D243" s="22" t="s">
        <v>22</v>
      </c>
      <c r="E243" s="17" t="s">
        <v>262</v>
      </c>
      <c r="F243" s="28">
        <v>258</v>
      </c>
      <c r="G243" s="14"/>
      <c r="H243" s="1"/>
      <c r="I243" s="7"/>
    </row>
    <row r="244" spans="1:9" x14ac:dyDescent="0.25">
      <c r="A244" s="7"/>
      <c r="C244" s="13"/>
      <c r="D244" s="18" t="s">
        <v>5</v>
      </c>
      <c r="E244" s="17" t="s">
        <v>263</v>
      </c>
      <c r="F244" s="28">
        <v>7</v>
      </c>
      <c r="G244" s="14"/>
      <c r="H244" s="1"/>
      <c r="I244" s="7"/>
    </row>
    <row r="245" spans="1:9" x14ac:dyDescent="0.25">
      <c r="A245" s="7"/>
      <c r="C245" s="13"/>
      <c r="D245" s="19" t="s">
        <v>113</v>
      </c>
      <c r="E245" s="17" t="s">
        <v>264</v>
      </c>
      <c r="F245" s="28">
        <v>30</v>
      </c>
      <c r="G245" s="14"/>
      <c r="H245" s="1"/>
      <c r="I245" s="7"/>
    </row>
    <row r="246" spans="1:9" x14ac:dyDescent="0.25">
      <c r="A246" s="7"/>
      <c r="C246" s="13"/>
      <c r="D246" s="19" t="s">
        <v>7</v>
      </c>
      <c r="E246" s="17" t="s">
        <v>265</v>
      </c>
      <c r="F246" s="28">
        <v>114</v>
      </c>
      <c r="G246" s="14"/>
      <c r="H246" s="1"/>
      <c r="I246" s="7"/>
    </row>
    <row r="247" spans="1:9" x14ac:dyDescent="0.25">
      <c r="A247" s="7"/>
      <c r="C247" s="13"/>
      <c r="D247" s="19" t="s">
        <v>61</v>
      </c>
      <c r="E247" s="17" t="s">
        <v>266</v>
      </c>
      <c r="F247" s="28">
        <v>115</v>
      </c>
      <c r="G247" s="14"/>
      <c r="H247" s="1"/>
      <c r="I247" s="7"/>
    </row>
    <row r="248" spans="1:9" x14ac:dyDescent="0.25">
      <c r="A248" s="7"/>
      <c r="C248" s="13"/>
      <c r="D248" s="19" t="s">
        <v>61</v>
      </c>
      <c r="E248" s="17" t="s">
        <v>267</v>
      </c>
      <c r="F248" s="28">
        <v>131</v>
      </c>
      <c r="G248" s="14"/>
      <c r="H248" s="1"/>
      <c r="I248" s="7"/>
    </row>
    <row r="249" spans="1:9" x14ac:dyDescent="0.25">
      <c r="A249" s="7"/>
      <c r="C249" s="13"/>
      <c r="D249" s="19" t="s">
        <v>20</v>
      </c>
      <c r="E249" s="17" t="s">
        <v>268</v>
      </c>
      <c r="F249" s="28">
        <v>132</v>
      </c>
      <c r="G249" s="14"/>
      <c r="H249" s="1"/>
      <c r="I249" s="7"/>
    </row>
    <row r="250" spans="1:9" x14ac:dyDescent="0.25">
      <c r="A250" s="7"/>
      <c r="C250" s="13"/>
      <c r="D250" s="19" t="s">
        <v>20</v>
      </c>
      <c r="E250" s="17" t="s">
        <v>269</v>
      </c>
      <c r="F250" s="28">
        <v>214</v>
      </c>
      <c r="G250" s="14"/>
      <c r="H250" s="1"/>
      <c r="I250" s="7"/>
    </row>
    <row r="251" spans="1:9" x14ac:dyDescent="0.25">
      <c r="A251" s="7"/>
      <c r="C251" s="13"/>
      <c r="D251" s="19" t="s">
        <v>24</v>
      </c>
      <c r="E251" s="17" t="s">
        <v>270</v>
      </c>
      <c r="F251" s="28">
        <v>215</v>
      </c>
      <c r="G251" s="14"/>
      <c r="H251" s="1"/>
      <c r="I251" s="7"/>
    </row>
    <row r="252" spans="1:9" x14ac:dyDescent="0.25">
      <c r="A252" s="7"/>
      <c r="C252" s="13"/>
      <c r="D252" s="19" t="s">
        <v>26</v>
      </c>
      <c r="E252" s="17" t="s">
        <v>271</v>
      </c>
      <c r="F252" s="28">
        <v>259</v>
      </c>
      <c r="G252" s="14"/>
      <c r="H252" s="1"/>
      <c r="I252" s="7"/>
    </row>
    <row r="253" spans="1:9" x14ac:dyDescent="0.25">
      <c r="A253" s="7"/>
      <c r="C253" s="13"/>
      <c r="D253" s="19" t="s">
        <v>71</v>
      </c>
      <c r="E253" s="17" t="s">
        <v>272</v>
      </c>
      <c r="F253" s="28">
        <v>276</v>
      </c>
      <c r="G253" s="14"/>
      <c r="H253" s="1"/>
      <c r="I253" s="7"/>
    </row>
    <row r="254" spans="1:9" x14ac:dyDescent="0.25">
      <c r="A254" s="7"/>
      <c r="C254" s="13"/>
      <c r="D254" s="19" t="s">
        <v>71</v>
      </c>
      <c r="E254" s="17" t="s">
        <v>273</v>
      </c>
      <c r="F254" s="28">
        <v>291</v>
      </c>
      <c r="G254" s="14"/>
      <c r="H254" s="1"/>
      <c r="I254" s="7"/>
    </row>
    <row r="255" spans="1:9" x14ac:dyDescent="0.25">
      <c r="A255" s="7"/>
      <c r="C255" s="13"/>
      <c r="D255" s="19" t="s">
        <v>71</v>
      </c>
      <c r="E255" s="17" t="s">
        <v>274</v>
      </c>
      <c r="F255" s="28">
        <v>292</v>
      </c>
      <c r="G255" s="14"/>
      <c r="H255" s="1"/>
      <c r="I255" s="7"/>
    </row>
    <row r="256" spans="1:9" x14ac:dyDescent="0.25">
      <c r="A256" s="7"/>
      <c r="C256" s="13"/>
      <c r="D256" s="19" t="s">
        <v>44</v>
      </c>
      <c r="E256" s="17" t="s">
        <v>275</v>
      </c>
      <c r="F256" s="28">
        <v>12</v>
      </c>
      <c r="G256" s="14"/>
      <c r="H256" s="1"/>
      <c r="I256" s="7"/>
    </row>
    <row r="257" spans="1:9" x14ac:dyDescent="0.25">
      <c r="A257" s="7"/>
      <c r="C257" s="13"/>
      <c r="D257" s="19" t="s">
        <v>11</v>
      </c>
      <c r="E257" s="17" t="s">
        <v>276</v>
      </c>
      <c r="F257" s="28">
        <v>31</v>
      </c>
      <c r="G257" s="14"/>
      <c r="H257" s="1"/>
      <c r="I257" s="7"/>
    </row>
    <row r="258" spans="1:9" x14ac:dyDescent="0.25">
      <c r="A258" s="7"/>
      <c r="C258" s="13"/>
      <c r="D258" s="19" t="s">
        <v>28</v>
      </c>
      <c r="E258" s="17" t="s">
        <v>277</v>
      </c>
      <c r="F258" s="28">
        <v>44</v>
      </c>
      <c r="G258" s="14"/>
      <c r="H258" s="1"/>
      <c r="I258" s="7"/>
    </row>
    <row r="259" spans="1:9" x14ac:dyDescent="0.25">
      <c r="A259" s="7"/>
      <c r="C259" s="13"/>
      <c r="D259" s="19" t="s">
        <v>28</v>
      </c>
      <c r="E259" s="17" t="s">
        <v>278</v>
      </c>
      <c r="F259" s="28">
        <v>93</v>
      </c>
      <c r="G259" s="14"/>
      <c r="H259" s="1"/>
      <c r="I259" s="7"/>
    </row>
    <row r="260" spans="1:9" x14ac:dyDescent="0.25">
      <c r="A260" s="7"/>
      <c r="C260" s="13"/>
      <c r="D260" s="22" t="s">
        <v>22</v>
      </c>
      <c r="E260" s="17" t="s">
        <v>279</v>
      </c>
      <c r="F260" s="28">
        <v>94</v>
      </c>
      <c r="G260" s="14"/>
      <c r="H260" s="1"/>
      <c r="I260" s="7"/>
    </row>
    <row r="261" spans="1:9" x14ac:dyDescent="0.25">
      <c r="A261" s="7"/>
      <c r="C261" s="13"/>
      <c r="D261" s="19" t="s">
        <v>30</v>
      </c>
      <c r="E261" s="17" t="s">
        <v>280</v>
      </c>
      <c r="F261" s="28">
        <v>133</v>
      </c>
      <c r="G261" s="14"/>
      <c r="H261" s="1"/>
      <c r="I261" s="7"/>
    </row>
    <row r="262" spans="1:9" x14ac:dyDescent="0.25">
      <c r="A262" s="7"/>
      <c r="C262" s="13"/>
      <c r="D262" s="19" t="s">
        <v>30</v>
      </c>
      <c r="E262" s="17" t="s">
        <v>281</v>
      </c>
      <c r="F262" s="28">
        <v>158</v>
      </c>
      <c r="G262" s="14"/>
      <c r="H262" s="1"/>
      <c r="I262" s="7"/>
    </row>
    <row r="263" spans="1:9" x14ac:dyDescent="0.25">
      <c r="A263" s="7"/>
      <c r="C263" s="13"/>
      <c r="D263" s="18" t="s">
        <v>5</v>
      </c>
      <c r="E263" s="17" t="s">
        <v>282</v>
      </c>
      <c r="F263" s="28">
        <v>159</v>
      </c>
      <c r="G263" s="14"/>
      <c r="H263" s="1"/>
      <c r="I263" s="7"/>
    </row>
    <row r="264" spans="1:9" x14ac:dyDescent="0.25">
      <c r="A264" s="7"/>
      <c r="C264" s="13"/>
      <c r="D264" s="19" t="s">
        <v>36</v>
      </c>
      <c r="E264" s="17" t="s">
        <v>283</v>
      </c>
      <c r="F264" s="28">
        <v>184</v>
      </c>
      <c r="G264" s="14"/>
      <c r="H264" s="1"/>
      <c r="I264" s="7"/>
    </row>
    <row r="265" spans="1:9" x14ac:dyDescent="0.25">
      <c r="A265" s="7"/>
      <c r="C265" s="13"/>
      <c r="D265" s="19" t="s">
        <v>20</v>
      </c>
      <c r="E265" s="17" t="s">
        <v>284</v>
      </c>
      <c r="F265" s="28">
        <v>185</v>
      </c>
      <c r="G265" s="14"/>
      <c r="H265" s="1"/>
      <c r="I265" s="7"/>
    </row>
    <row r="266" spans="1:9" x14ac:dyDescent="0.25">
      <c r="A266" s="7"/>
      <c r="C266" s="13"/>
      <c r="D266" s="20" t="s">
        <v>15</v>
      </c>
      <c r="E266" s="17" t="s">
        <v>285</v>
      </c>
      <c r="F266" s="28">
        <v>244</v>
      </c>
      <c r="G266" s="14"/>
      <c r="H266" s="1"/>
      <c r="I266" s="7"/>
    </row>
    <row r="267" spans="1:9" x14ac:dyDescent="0.25">
      <c r="A267" s="7"/>
      <c r="C267" s="13"/>
      <c r="D267" s="19" t="s">
        <v>24</v>
      </c>
      <c r="E267" s="17" t="s">
        <v>286</v>
      </c>
      <c r="F267" s="28">
        <v>260</v>
      </c>
      <c r="G267" s="14"/>
      <c r="H267" s="1"/>
      <c r="I267" s="7"/>
    </row>
    <row r="268" spans="1:9" x14ac:dyDescent="0.25">
      <c r="A268" s="7"/>
      <c r="C268" s="13"/>
      <c r="D268" s="19" t="s">
        <v>24</v>
      </c>
      <c r="E268" s="17" t="s">
        <v>287</v>
      </c>
      <c r="F268" s="28">
        <v>261</v>
      </c>
      <c r="G268" s="14"/>
      <c r="H268" s="1"/>
      <c r="I268" s="7"/>
    </row>
    <row r="269" spans="1:9" x14ac:dyDescent="0.25">
      <c r="A269" s="7"/>
      <c r="C269" s="13"/>
      <c r="D269" s="19" t="s">
        <v>9</v>
      </c>
      <c r="E269" s="17" t="s">
        <v>288</v>
      </c>
      <c r="F269" s="28">
        <v>293</v>
      </c>
      <c r="G269" s="14"/>
      <c r="H269" s="1"/>
      <c r="I269" s="7"/>
    </row>
    <row r="270" spans="1:9" x14ac:dyDescent="0.25">
      <c r="A270" s="7"/>
      <c r="C270" s="13"/>
      <c r="D270" s="19" t="s">
        <v>13</v>
      </c>
      <c r="E270" s="17" t="s">
        <v>289</v>
      </c>
      <c r="F270" s="28">
        <v>21</v>
      </c>
      <c r="G270" s="14"/>
      <c r="H270" s="1"/>
      <c r="I270" s="7"/>
    </row>
    <row r="271" spans="1:9" x14ac:dyDescent="0.25">
      <c r="A271" s="7"/>
      <c r="C271" s="13"/>
      <c r="D271" s="19" t="s">
        <v>28</v>
      </c>
      <c r="E271" s="17" t="s">
        <v>290</v>
      </c>
      <c r="F271" s="28">
        <v>57</v>
      </c>
      <c r="G271" s="14"/>
      <c r="H271" s="1"/>
      <c r="I271" s="7"/>
    </row>
    <row r="272" spans="1:9" x14ac:dyDescent="0.25">
      <c r="A272" s="7"/>
      <c r="C272" s="13"/>
      <c r="D272" s="22" t="s">
        <v>22</v>
      </c>
      <c r="E272" s="17" t="s">
        <v>291</v>
      </c>
      <c r="F272" s="28">
        <v>78</v>
      </c>
      <c r="G272" s="14"/>
      <c r="H272" s="1"/>
      <c r="I272" s="7"/>
    </row>
    <row r="273" spans="1:9" x14ac:dyDescent="0.25">
      <c r="A273" s="7"/>
      <c r="C273" s="13"/>
      <c r="D273" s="22" t="s">
        <v>22</v>
      </c>
      <c r="E273" s="17" t="s">
        <v>292</v>
      </c>
      <c r="F273" s="28">
        <v>79</v>
      </c>
      <c r="G273" s="14"/>
      <c r="H273" s="1"/>
      <c r="I273" s="7"/>
    </row>
    <row r="274" spans="1:9" x14ac:dyDescent="0.25">
      <c r="A274" s="7"/>
      <c r="C274" s="13"/>
      <c r="D274" s="21" t="s">
        <v>22</v>
      </c>
      <c r="E274" s="17" t="s">
        <v>293</v>
      </c>
      <c r="F274" s="28">
        <v>80</v>
      </c>
      <c r="G274" s="14"/>
      <c r="H274" s="1"/>
      <c r="I274" s="7"/>
    </row>
    <row r="275" spans="1:9" x14ac:dyDescent="0.25">
      <c r="A275" s="7"/>
      <c r="C275" s="13"/>
      <c r="D275" s="18" t="s">
        <v>5</v>
      </c>
      <c r="E275" s="17" t="s">
        <v>294</v>
      </c>
      <c r="F275" s="28">
        <v>134</v>
      </c>
      <c r="G275" s="14"/>
      <c r="H275" s="1"/>
      <c r="I275" s="7"/>
    </row>
    <row r="276" spans="1:9" x14ac:dyDescent="0.25">
      <c r="A276" s="7"/>
      <c r="C276" s="13"/>
      <c r="D276" s="19" t="s">
        <v>3</v>
      </c>
      <c r="E276" s="17" t="s">
        <v>295</v>
      </c>
      <c r="F276" s="28">
        <v>160</v>
      </c>
      <c r="G276" s="14"/>
      <c r="H276" s="1"/>
      <c r="I276" s="7"/>
    </row>
    <row r="277" spans="1:9" x14ac:dyDescent="0.25">
      <c r="A277" s="7"/>
      <c r="C277" s="13"/>
      <c r="D277" s="19" t="s">
        <v>113</v>
      </c>
      <c r="E277" s="17" t="s">
        <v>296</v>
      </c>
      <c r="F277" s="28">
        <v>161</v>
      </c>
      <c r="G277" s="14"/>
      <c r="H277" s="1"/>
      <c r="I277" s="7"/>
    </row>
    <row r="278" spans="1:9" x14ac:dyDescent="0.25">
      <c r="A278" s="7"/>
      <c r="C278" s="13"/>
      <c r="D278" s="19" t="s">
        <v>32</v>
      </c>
      <c r="E278" s="17" t="s">
        <v>297</v>
      </c>
      <c r="F278" s="28">
        <v>186</v>
      </c>
      <c r="G278" s="14"/>
      <c r="H278" s="1"/>
      <c r="I278" s="7"/>
    </row>
    <row r="279" spans="1:9" x14ac:dyDescent="0.25">
      <c r="A279" s="7"/>
      <c r="C279" s="13"/>
      <c r="D279" s="19" t="s">
        <v>7</v>
      </c>
      <c r="E279" s="17" t="s">
        <v>298</v>
      </c>
      <c r="F279" s="28">
        <v>187</v>
      </c>
      <c r="G279" s="14"/>
      <c r="H279" s="1"/>
      <c r="I279" s="7"/>
    </row>
    <row r="280" spans="1:9" x14ac:dyDescent="0.25">
      <c r="A280" s="7"/>
      <c r="C280" s="13"/>
      <c r="D280" s="19" t="s">
        <v>7</v>
      </c>
      <c r="E280" s="17" t="s">
        <v>299</v>
      </c>
      <c r="F280" s="28">
        <v>188</v>
      </c>
      <c r="G280" s="14"/>
      <c r="H280" s="1"/>
      <c r="I280" s="7"/>
    </row>
    <row r="281" spans="1:9" x14ac:dyDescent="0.25">
      <c r="A281" s="7"/>
      <c r="C281" s="13"/>
      <c r="D281" s="19" t="s">
        <v>7</v>
      </c>
      <c r="E281" s="17" t="s">
        <v>300</v>
      </c>
      <c r="F281" s="28">
        <v>277</v>
      </c>
      <c r="G281" s="14"/>
      <c r="H281" s="1"/>
      <c r="I281" s="7"/>
    </row>
    <row r="282" spans="1:9" x14ac:dyDescent="0.25">
      <c r="A282" s="7"/>
      <c r="C282" s="13"/>
      <c r="D282" s="19" t="s">
        <v>61</v>
      </c>
      <c r="E282" s="17" t="s">
        <v>301</v>
      </c>
      <c r="F282" s="28">
        <v>294</v>
      </c>
      <c r="G282" s="14"/>
      <c r="H282" s="1"/>
      <c r="I282" s="7"/>
    </row>
    <row r="283" spans="1:9" x14ac:dyDescent="0.25">
      <c r="A283" s="7"/>
      <c r="C283" s="13"/>
      <c r="D283" s="20" t="s">
        <v>15</v>
      </c>
      <c r="E283" s="17" t="s">
        <v>302</v>
      </c>
      <c r="F283" s="28">
        <v>45</v>
      </c>
      <c r="G283" s="14"/>
      <c r="H283" s="1"/>
      <c r="I283" s="7"/>
    </row>
    <row r="284" spans="1:9" x14ac:dyDescent="0.25">
      <c r="A284" s="7"/>
      <c r="C284" s="13"/>
      <c r="D284" s="19" t="s">
        <v>40</v>
      </c>
      <c r="E284" s="17" t="s">
        <v>303</v>
      </c>
      <c r="F284" s="28">
        <v>66</v>
      </c>
      <c r="G284" s="14"/>
      <c r="H284" s="1"/>
      <c r="I284" s="7"/>
    </row>
    <row r="285" spans="1:9" x14ac:dyDescent="0.25">
      <c r="A285" s="7"/>
      <c r="C285" s="13"/>
      <c r="D285" s="19" t="s">
        <v>71</v>
      </c>
      <c r="E285" s="17" t="s">
        <v>304</v>
      </c>
      <c r="F285" s="28">
        <v>67</v>
      </c>
      <c r="G285" s="14"/>
      <c r="H285" s="1"/>
      <c r="I285" s="7"/>
    </row>
    <row r="286" spans="1:9" x14ac:dyDescent="0.25">
      <c r="A286" s="7"/>
      <c r="C286" s="13"/>
      <c r="D286" s="19" t="s">
        <v>44</v>
      </c>
      <c r="E286" s="17" t="s">
        <v>305</v>
      </c>
      <c r="F286" s="28">
        <v>135</v>
      </c>
      <c r="G286" s="14"/>
      <c r="H286" s="1"/>
      <c r="I286" s="7"/>
    </row>
    <row r="287" spans="1:9" x14ac:dyDescent="0.25">
      <c r="A287" s="7"/>
      <c r="C287" s="13"/>
      <c r="D287" s="19" t="s">
        <v>9</v>
      </c>
      <c r="E287" s="17" t="s">
        <v>306</v>
      </c>
      <c r="F287" s="28">
        <v>136</v>
      </c>
      <c r="G287" s="14"/>
      <c r="H287" s="1"/>
      <c r="I287" s="7"/>
    </row>
    <row r="288" spans="1:9" x14ac:dyDescent="0.25">
      <c r="A288" s="7"/>
      <c r="C288" s="13"/>
      <c r="D288" s="19" t="s">
        <v>9</v>
      </c>
      <c r="E288" s="17" t="s">
        <v>307</v>
      </c>
      <c r="F288" s="28">
        <v>137</v>
      </c>
      <c r="G288" s="14"/>
      <c r="H288" s="1"/>
      <c r="I288" s="7"/>
    </row>
    <row r="289" spans="1:9" x14ac:dyDescent="0.25">
      <c r="A289" s="7"/>
      <c r="C289" s="13"/>
      <c r="D289" s="21" t="s">
        <v>22</v>
      </c>
      <c r="E289" s="17" t="s">
        <v>308</v>
      </c>
      <c r="F289" s="28">
        <v>138</v>
      </c>
      <c r="G289" s="14"/>
      <c r="H289" s="1"/>
      <c r="I289" s="7"/>
    </row>
    <row r="290" spans="1:9" x14ac:dyDescent="0.25">
      <c r="A290" s="7"/>
      <c r="C290" s="13"/>
      <c r="D290" s="21" t="s">
        <v>22</v>
      </c>
      <c r="E290" s="17" t="s">
        <v>309</v>
      </c>
      <c r="F290" s="28">
        <v>162</v>
      </c>
      <c r="G290" s="14"/>
      <c r="H290" s="1"/>
      <c r="I290" s="7"/>
    </row>
    <row r="291" spans="1:9" x14ac:dyDescent="0.25">
      <c r="A291" s="7"/>
      <c r="C291" s="13"/>
      <c r="D291" s="19" t="s">
        <v>30</v>
      </c>
      <c r="E291" s="17" t="s">
        <v>310</v>
      </c>
      <c r="F291" s="28">
        <v>163</v>
      </c>
      <c r="G291" s="14"/>
      <c r="H291" s="1"/>
      <c r="I291" s="7"/>
    </row>
    <row r="292" spans="1:9" x14ac:dyDescent="0.25">
      <c r="A292" s="7"/>
      <c r="C292" s="13"/>
      <c r="D292" s="18" t="s">
        <v>5</v>
      </c>
      <c r="E292" s="17" t="s">
        <v>311</v>
      </c>
      <c r="F292" s="28">
        <v>189</v>
      </c>
      <c r="G292" s="14"/>
      <c r="H292" s="1"/>
      <c r="I292" s="7"/>
    </row>
    <row r="293" spans="1:9" x14ac:dyDescent="0.25">
      <c r="A293" s="7"/>
      <c r="C293" s="13"/>
      <c r="D293" s="19" t="s">
        <v>113</v>
      </c>
      <c r="E293" s="17" t="s">
        <v>312</v>
      </c>
      <c r="F293" s="28">
        <v>295</v>
      </c>
      <c r="G293" s="14"/>
      <c r="H293" s="1"/>
      <c r="I293" s="7"/>
    </row>
    <row r="294" spans="1:9" x14ac:dyDescent="0.25">
      <c r="A294" s="7"/>
      <c r="C294" s="13"/>
      <c r="D294" s="19" t="s">
        <v>32</v>
      </c>
      <c r="E294" s="17" t="s">
        <v>313</v>
      </c>
      <c r="F294" s="28">
        <v>296</v>
      </c>
      <c r="G294" s="14"/>
      <c r="H294" s="1"/>
      <c r="I294" s="7"/>
    </row>
    <row r="295" spans="1:9" x14ac:dyDescent="0.25">
      <c r="A295" s="7"/>
      <c r="C295" s="13"/>
      <c r="D295" s="19" t="s">
        <v>7</v>
      </c>
      <c r="E295" s="17" t="s">
        <v>314</v>
      </c>
      <c r="F295" s="28">
        <v>297</v>
      </c>
      <c r="G295" s="14"/>
      <c r="H295" s="1"/>
      <c r="I295" s="7"/>
    </row>
    <row r="296" spans="1:9" x14ac:dyDescent="0.25">
      <c r="A296" s="7"/>
      <c r="C296" s="13"/>
      <c r="D296" s="19" t="s">
        <v>17</v>
      </c>
      <c r="E296" s="17" t="s">
        <v>315</v>
      </c>
      <c r="F296" s="28">
        <v>13</v>
      </c>
      <c r="G296" s="14"/>
      <c r="H296" s="1"/>
      <c r="I296" s="7"/>
    </row>
    <row r="297" spans="1:9" x14ac:dyDescent="0.25">
      <c r="A297" s="7"/>
      <c r="C297" s="13"/>
      <c r="D297" s="19" t="s">
        <v>17</v>
      </c>
      <c r="E297" s="17" t="s">
        <v>316</v>
      </c>
      <c r="F297" s="28">
        <v>46</v>
      </c>
      <c r="G297" s="14"/>
      <c r="H297" s="1"/>
      <c r="I297" s="7"/>
    </row>
    <row r="298" spans="1:9" x14ac:dyDescent="0.25">
      <c r="A298" s="7"/>
      <c r="C298" s="13"/>
      <c r="D298" s="20" t="s">
        <v>15</v>
      </c>
      <c r="E298" s="17" t="s">
        <v>317</v>
      </c>
      <c r="F298" s="28">
        <v>81</v>
      </c>
      <c r="G298" s="14"/>
      <c r="H298" s="1"/>
      <c r="I298" s="7"/>
    </row>
    <row r="299" spans="1:9" x14ac:dyDescent="0.25">
      <c r="A299" s="7"/>
      <c r="C299" s="13"/>
      <c r="D299" s="20" t="s">
        <v>15</v>
      </c>
      <c r="E299" s="17" t="s">
        <v>318</v>
      </c>
      <c r="F299" s="28">
        <v>139</v>
      </c>
      <c r="G299" s="14"/>
      <c r="H299" s="1"/>
      <c r="I299" s="7"/>
    </row>
    <row r="300" spans="1:9" x14ac:dyDescent="0.25">
      <c r="A300" s="7"/>
      <c r="C300" s="13"/>
      <c r="D300" s="19" t="s">
        <v>24</v>
      </c>
      <c r="E300" s="17" t="s">
        <v>319</v>
      </c>
      <c r="F300" s="28">
        <v>190</v>
      </c>
      <c r="G300" s="14"/>
      <c r="H300" s="1"/>
      <c r="I300" s="7"/>
    </row>
    <row r="301" spans="1:9" x14ac:dyDescent="0.25">
      <c r="A301" s="7"/>
      <c r="C301" s="13"/>
      <c r="D301" s="19" t="s">
        <v>40</v>
      </c>
      <c r="E301" s="17" t="s">
        <v>320</v>
      </c>
      <c r="F301" s="28">
        <v>216</v>
      </c>
      <c r="G301" s="14"/>
      <c r="H301" s="1"/>
      <c r="I301" s="7"/>
    </row>
    <row r="302" spans="1:9" x14ac:dyDescent="0.25">
      <c r="A302" s="7"/>
      <c r="C302" s="13"/>
      <c r="D302" s="19" t="s">
        <v>68</v>
      </c>
      <c r="E302" s="17" t="s">
        <v>321</v>
      </c>
      <c r="F302" s="28">
        <v>217</v>
      </c>
      <c r="G302" s="14"/>
      <c r="H302" s="1"/>
      <c r="I302" s="7"/>
    </row>
    <row r="303" spans="1:9" x14ac:dyDescent="0.25">
      <c r="A303" s="7"/>
      <c r="C303" s="13"/>
      <c r="D303" s="19" t="s">
        <v>68</v>
      </c>
      <c r="E303" s="17" t="s">
        <v>322</v>
      </c>
      <c r="F303" s="28">
        <v>245</v>
      </c>
      <c r="G303" s="14"/>
      <c r="H303" s="1"/>
      <c r="I303" s="7"/>
    </row>
    <row r="304" spans="1:9" x14ac:dyDescent="0.25">
      <c r="A304" s="7"/>
      <c r="C304" s="13"/>
      <c r="D304" s="19" t="s">
        <v>68</v>
      </c>
      <c r="E304" s="17" t="s">
        <v>323</v>
      </c>
      <c r="F304" s="28">
        <v>310</v>
      </c>
      <c r="G304" s="14"/>
      <c r="H304" s="1"/>
      <c r="I304" s="7"/>
    </row>
    <row r="305" spans="1:9" x14ac:dyDescent="0.25">
      <c r="A305" s="7"/>
      <c r="C305" s="13"/>
      <c r="D305" s="22" t="s">
        <v>22</v>
      </c>
      <c r="E305" s="17" t="s">
        <v>324</v>
      </c>
      <c r="F305" s="28">
        <v>47</v>
      </c>
      <c r="G305" s="14"/>
      <c r="H305" s="1"/>
      <c r="I305" s="7"/>
    </row>
    <row r="306" spans="1:9" x14ac:dyDescent="0.25">
      <c r="A306" s="7"/>
      <c r="C306" s="13"/>
      <c r="D306" s="22" t="s">
        <v>22</v>
      </c>
      <c r="E306" s="17" t="s">
        <v>325</v>
      </c>
      <c r="F306" s="28">
        <v>95</v>
      </c>
      <c r="G306" s="14"/>
      <c r="H306" s="1"/>
      <c r="I306" s="7"/>
    </row>
    <row r="307" spans="1:9" x14ac:dyDescent="0.25">
      <c r="A307" s="7"/>
      <c r="C307" s="13"/>
      <c r="D307" s="19" t="s">
        <v>30</v>
      </c>
      <c r="E307" s="17" t="s">
        <v>326</v>
      </c>
      <c r="F307" s="28">
        <v>140</v>
      </c>
      <c r="G307" s="14"/>
      <c r="H307" s="1"/>
      <c r="I307" s="7"/>
    </row>
    <row r="308" spans="1:9" x14ac:dyDescent="0.25">
      <c r="A308" s="7"/>
      <c r="C308" s="13"/>
      <c r="D308" s="18" t="s">
        <v>5</v>
      </c>
      <c r="E308" s="17" t="s">
        <v>327</v>
      </c>
      <c r="F308" s="28">
        <v>191</v>
      </c>
      <c r="G308" s="14"/>
      <c r="H308" s="1"/>
      <c r="I308" s="7"/>
    </row>
    <row r="309" spans="1:9" x14ac:dyDescent="0.25">
      <c r="A309" s="7"/>
      <c r="C309" s="13"/>
      <c r="D309" s="19" t="s">
        <v>3</v>
      </c>
      <c r="E309" s="17" t="s">
        <v>328</v>
      </c>
      <c r="F309" s="28">
        <v>218</v>
      </c>
      <c r="G309" s="14"/>
      <c r="H309" s="1"/>
      <c r="I309" s="7"/>
    </row>
    <row r="310" spans="1:9" x14ac:dyDescent="0.25">
      <c r="A310" s="7"/>
      <c r="C310" s="13"/>
      <c r="D310" s="19" t="s">
        <v>3</v>
      </c>
      <c r="E310" s="17" t="s">
        <v>329</v>
      </c>
      <c r="F310" s="28">
        <v>219</v>
      </c>
      <c r="G310" s="14"/>
      <c r="H310" s="1"/>
      <c r="I310" s="7"/>
    </row>
    <row r="311" spans="1:9" x14ac:dyDescent="0.25">
      <c r="A311" s="7"/>
      <c r="C311" s="13"/>
      <c r="D311" s="19" t="s">
        <v>3</v>
      </c>
      <c r="E311" s="17" t="s">
        <v>330</v>
      </c>
      <c r="F311" s="28">
        <v>229</v>
      </c>
      <c r="G311" s="14"/>
      <c r="H311" s="1"/>
      <c r="I311" s="7"/>
    </row>
    <row r="312" spans="1:9" x14ac:dyDescent="0.25">
      <c r="A312" s="7"/>
      <c r="C312" s="13"/>
      <c r="D312" s="19" t="s">
        <v>32</v>
      </c>
      <c r="E312" s="17" t="s">
        <v>331</v>
      </c>
      <c r="F312" s="28">
        <v>230</v>
      </c>
      <c r="G312" s="14"/>
      <c r="H312" s="1"/>
      <c r="I312" s="7"/>
    </row>
    <row r="313" spans="1:9" x14ac:dyDescent="0.25">
      <c r="A313" s="7"/>
      <c r="C313" s="13"/>
      <c r="D313" s="19" t="s">
        <v>7</v>
      </c>
      <c r="E313" s="17" t="s">
        <v>332</v>
      </c>
      <c r="F313" s="28">
        <v>246</v>
      </c>
      <c r="G313" s="14"/>
      <c r="H313" s="1"/>
      <c r="I313" s="7"/>
    </row>
    <row r="314" spans="1:9" x14ac:dyDescent="0.25">
      <c r="A314" s="7"/>
      <c r="C314" s="13"/>
      <c r="D314" s="19" t="s">
        <v>7</v>
      </c>
      <c r="E314" s="17" t="s">
        <v>333</v>
      </c>
      <c r="F314" s="28">
        <v>247</v>
      </c>
      <c r="G314" s="14"/>
      <c r="H314" s="1"/>
      <c r="I314" s="7"/>
    </row>
    <row r="315" spans="1:9" x14ac:dyDescent="0.25">
      <c r="A315" s="7"/>
      <c r="C315" s="13"/>
      <c r="D315" s="19" t="s">
        <v>61</v>
      </c>
      <c r="E315" s="17" t="s">
        <v>334</v>
      </c>
      <c r="F315" s="28">
        <v>248</v>
      </c>
      <c r="G315" s="14"/>
      <c r="H315" s="1"/>
      <c r="I315" s="7"/>
    </row>
    <row r="316" spans="1:9" ht="15.75" thickBot="1" x14ac:dyDescent="0.3">
      <c r="A316" s="7"/>
      <c r="C316" s="13"/>
      <c r="D316" s="23" t="s">
        <v>17</v>
      </c>
      <c r="E316" s="24" t="s">
        <v>335</v>
      </c>
      <c r="F316" s="29">
        <v>278</v>
      </c>
      <c r="G316" s="14"/>
      <c r="H316" s="1"/>
      <c r="I316" s="7"/>
    </row>
    <row r="317" spans="1:9" ht="15.75" thickBot="1" x14ac:dyDescent="0.3">
      <c r="A317" s="7"/>
      <c r="C317" s="25"/>
      <c r="D317" s="26"/>
      <c r="E317" s="26"/>
      <c r="F317" s="26"/>
      <c r="G317" s="27"/>
      <c r="H317" s="1"/>
      <c r="I317" s="7"/>
    </row>
    <row r="318" spans="1:9" ht="9.75" customHeight="1" x14ac:dyDescent="0.25">
      <c r="A318" s="7"/>
      <c r="H318" s="1"/>
      <c r="I318" s="7"/>
    </row>
    <row r="319" spans="1:9" s="8" customFormat="1" ht="8.25" customHeight="1" x14ac:dyDescent="0.25">
      <c r="A319" s="33"/>
      <c r="B319" s="33"/>
      <c r="C319" s="33"/>
      <c r="D319" s="33"/>
      <c r="E319" s="33"/>
      <c r="F319" s="33"/>
      <c r="G319" s="33"/>
      <c r="H319" s="34"/>
      <c r="I319" s="33"/>
    </row>
    <row r="320" spans="1:9" hidden="1" x14ac:dyDescent="0.25">
      <c r="A320" s="7"/>
      <c r="H320" s="1"/>
      <c r="I320" s="7"/>
    </row>
    <row r="321" spans="1:9" hidden="1" x14ac:dyDescent="0.25">
      <c r="A321" s="7"/>
      <c r="H321" s="1"/>
      <c r="I321" s="7"/>
    </row>
    <row r="322" spans="1:9" hidden="1" x14ac:dyDescent="0.25">
      <c r="A322" s="7"/>
      <c r="H322" s="1"/>
      <c r="I322" s="7"/>
    </row>
    <row r="323" spans="1:9" hidden="1" x14ac:dyDescent="0.25">
      <c r="A323" s="7"/>
      <c r="H323" s="1"/>
      <c r="I323" s="7"/>
    </row>
    <row r="324" spans="1:9" hidden="1" x14ac:dyDescent="0.25">
      <c r="A324" s="7"/>
      <c r="H324" s="1"/>
      <c r="I324" s="7"/>
    </row>
    <row r="325" spans="1:9" hidden="1" x14ac:dyDescent="0.25">
      <c r="A325" s="7"/>
      <c r="H325" s="1"/>
      <c r="I325" s="7"/>
    </row>
    <row r="326" spans="1:9" hidden="1" x14ac:dyDescent="0.25">
      <c r="A326" s="7"/>
      <c r="H326" s="1"/>
      <c r="I326" s="7"/>
    </row>
    <row r="327" spans="1:9" hidden="1" x14ac:dyDescent="0.25">
      <c r="A327" s="7"/>
      <c r="H327" s="1"/>
      <c r="I327" s="7"/>
    </row>
    <row r="328" spans="1:9" hidden="1" x14ac:dyDescent="0.25">
      <c r="A328" s="7"/>
      <c r="H328" s="1"/>
      <c r="I328" s="7"/>
    </row>
    <row r="329" spans="1:9" hidden="1" x14ac:dyDescent="0.25">
      <c r="A329" s="7"/>
      <c r="H329" s="1"/>
      <c r="I329" s="7"/>
    </row>
    <row r="330" spans="1:9" hidden="1" x14ac:dyDescent="0.25">
      <c r="A330" s="7"/>
      <c r="H330" s="1"/>
      <c r="I330" s="7"/>
    </row>
    <row r="331" spans="1:9" hidden="1" x14ac:dyDescent="0.25">
      <c r="A331" s="7"/>
      <c r="H331" s="1"/>
      <c r="I331" s="7"/>
    </row>
    <row r="332" spans="1:9" hidden="1" x14ac:dyDescent="0.25">
      <c r="A332" s="7"/>
      <c r="H332" s="1"/>
      <c r="I332" s="7"/>
    </row>
    <row r="333" spans="1:9" hidden="1" x14ac:dyDescent="0.25">
      <c r="A333" s="7"/>
      <c r="H333" s="1"/>
      <c r="I333" s="7"/>
    </row>
    <row r="334" spans="1:9" hidden="1" x14ac:dyDescent="0.25">
      <c r="A334" s="7"/>
      <c r="H334" s="1"/>
      <c r="I334" s="7"/>
    </row>
    <row r="335" spans="1:9" hidden="1" x14ac:dyDescent="0.25">
      <c r="A335" s="7"/>
      <c r="H335" s="1"/>
      <c r="I335" s="7"/>
    </row>
    <row r="336" spans="1:9" hidden="1" x14ac:dyDescent="0.25">
      <c r="A336" s="7"/>
      <c r="H336" s="1"/>
      <c r="I336" s="7"/>
    </row>
    <row r="337" spans="1:9" hidden="1" x14ac:dyDescent="0.25">
      <c r="A337" s="7"/>
      <c r="H337" s="1"/>
      <c r="I337" s="7"/>
    </row>
    <row r="338" spans="1:9" hidden="1" x14ac:dyDescent="0.25">
      <c r="A338" s="7"/>
      <c r="H338" s="1"/>
      <c r="I338" s="7"/>
    </row>
    <row r="339" spans="1:9" hidden="1" x14ac:dyDescent="0.25">
      <c r="A339" s="7"/>
      <c r="H339" s="1"/>
      <c r="I339" s="7"/>
    </row>
    <row r="340" spans="1:9" hidden="1" x14ac:dyDescent="0.25">
      <c r="A340" s="7"/>
      <c r="H340" s="1"/>
      <c r="I340" s="7"/>
    </row>
    <row r="341" spans="1:9" hidden="1" x14ac:dyDescent="0.25">
      <c r="A341" s="7"/>
      <c r="H341" s="1"/>
      <c r="I341" s="7"/>
    </row>
    <row r="342" spans="1:9" hidden="1" x14ac:dyDescent="0.25">
      <c r="A342" s="7"/>
      <c r="H342" s="1"/>
      <c r="I342" s="7"/>
    </row>
    <row r="343" spans="1:9" hidden="1" x14ac:dyDescent="0.25">
      <c r="A343" s="7"/>
      <c r="H343" s="1"/>
      <c r="I343" s="7"/>
    </row>
    <row r="344" spans="1:9" hidden="1" x14ac:dyDescent="0.25">
      <c r="A344" s="7"/>
      <c r="H344" s="1"/>
      <c r="I344" s="7"/>
    </row>
    <row r="345" spans="1:9" hidden="1" x14ac:dyDescent="0.25">
      <c r="A345" s="7"/>
      <c r="H345" s="1"/>
      <c r="I345" s="7"/>
    </row>
    <row r="346" spans="1:9" hidden="1" x14ac:dyDescent="0.25">
      <c r="A346" s="7"/>
      <c r="H346" s="1"/>
      <c r="I346" s="7"/>
    </row>
    <row r="347" spans="1:9" hidden="1" x14ac:dyDescent="0.25">
      <c r="A347" s="7"/>
      <c r="H347" s="1"/>
      <c r="I347" s="7"/>
    </row>
    <row r="348" spans="1:9" hidden="1" x14ac:dyDescent="0.25">
      <c r="A348" s="7"/>
      <c r="H348" s="1"/>
      <c r="I348" s="7"/>
    </row>
    <row r="349" spans="1:9" hidden="1" x14ac:dyDescent="0.25">
      <c r="A349" s="7"/>
      <c r="H349" s="1"/>
      <c r="I349" s="7"/>
    </row>
    <row r="350" spans="1:9" hidden="1" x14ac:dyDescent="0.25">
      <c r="A350" s="7"/>
      <c r="H350" s="1"/>
      <c r="I350" s="7"/>
    </row>
    <row r="351" spans="1:9" hidden="1" x14ac:dyDescent="0.25">
      <c r="A351" s="7"/>
      <c r="H351" s="1"/>
      <c r="I351" s="7"/>
    </row>
    <row r="352" spans="1:9" hidden="1" x14ac:dyDescent="0.25">
      <c r="A352" s="7"/>
      <c r="H352" s="1"/>
      <c r="I352" s="7"/>
    </row>
    <row r="353" spans="1:9" hidden="1" x14ac:dyDescent="0.25">
      <c r="A353" s="7"/>
      <c r="H353" s="1"/>
      <c r="I353" s="7"/>
    </row>
    <row r="354" spans="1:9" hidden="1" x14ac:dyDescent="0.25">
      <c r="A354" s="7"/>
      <c r="H354" s="1"/>
      <c r="I354" s="7"/>
    </row>
    <row r="355" spans="1:9" hidden="1" x14ac:dyDescent="0.25">
      <c r="A355" s="7"/>
      <c r="H355" s="1"/>
      <c r="I355" s="7"/>
    </row>
    <row r="356" spans="1:9" hidden="1" x14ac:dyDescent="0.25">
      <c r="A356" s="7"/>
      <c r="H356" s="1"/>
      <c r="I356" s="7"/>
    </row>
    <row r="357" spans="1:9" hidden="1" x14ac:dyDescent="0.25">
      <c r="A357" s="7"/>
      <c r="H357" s="1"/>
      <c r="I357" s="7"/>
    </row>
    <row r="358" spans="1:9" hidden="1" x14ac:dyDescent="0.25">
      <c r="A358" s="7"/>
      <c r="H358" s="1"/>
      <c r="I358" s="7"/>
    </row>
    <row r="359" spans="1:9" hidden="1" x14ac:dyDescent="0.25">
      <c r="A359" s="7"/>
      <c r="H359" s="1"/>
      <c r="I359" s="7"/>
    </row>
    <row r="360" spans="1:9" hidden="1" x14ac:dyDescent="0.25">
      <c r="A360" s="7"/>
      <c r="H360" s="1"/>
      <c r="I360" s="7"/>
    </row>
    <row r="361" spans="1:9" hidden="1" x14ac:dyDescent="0.25">
      <c r="A361" s="7"/>
      <c r="H361" s="1"/>
      <c r="I361" s="7"/>
    </row>
    <row r="362" spans="1:9" hidden="1" x14ac:dyDescent="0.25">
      <c r="A362" s="7"/>
      <c r="H362" s="1"/>
      <c r="I362" s="7"/>
    </row>
    <row r="363" spans="1:9" hidden="1" x14ac:dyDescent="0.25">
      <c r="A363" s="7"/>
      <c r="H363" s="1"/>
      <c r="I363" s="7"/>
    </row>
    <row r="364" spans="1:9" hidden="1" x14ac:dyDescent="0.25">
      <c r="A364" s="7"/>
      <c r="H364" s="1"/>
      <c r="I364" s="7"/>
    </row>
    <row r="365" spans="1:9" hidden="1" x14ac:dyDescent="0.25">
      <c r="A365" s="7"/>
      <c r="H365" s="1"/>
      <c r="I365" s="7"/>
    </row>
    <row r="366" spans="1:9" hidden="1" x14ac:dyDescent="0.25">
      <c r="A366" s="7"/>
      <c r="H366" s="1"/>
      <c r="I366" s="7"/>
    </row>
    <row r="367" spans="1:9" hidden="1" x14ac:dyDescent="0.25">
      <c r="A367" s="7"/>
      <c r="H367" s="1"/>
      <c r="I367" s="7"/>
    </row>
    <row r="368" spans="1:9" hidden="1" x14ac:dyDescent="0.25">
      <c r="A368" s="7"/>
      <c r="H368" s="1"/>
      <c r="I368" s="7"/>
    </row>
    <row r="369" spans="1:9" hidden="1" x14ac:dyDescent="0.25">
      <c r="A369" s="7"/>
      <c r="H369" s="1"/>
      <c r="I369" s="7"/>
    </row>
    <row r="370" spans="1:9" hidden="1" x14ac:dyDescent="0.25">
      <c r="A370" s="7"/>
      <c r="H370" s="1"/>
      <c r="I370" s="7"/>
    </row>
    <row r="371" spans="1:9" hidden="1" x14ac:dyDescent="0.25">
      <c r="A371" s="7"/>
      <c r="H371" s="1"/>
      <c r="I371" s="7"/>
    </row>
    <row r="372" spans="1:9" hidden="1" x14ac:dyDescent="0.25">
      <c r="A372" s="7"/>
      <c r="H372" s="1"/>
      <c r="I372" s="7"/>
    </row>
    <row r="373" spans="1:9" hidden="1" x14ac:dyDescent="0.25">
      <c r="A373" s="7"/>
      <c r="H373" s="1"/>
      <c r="I373" s="7"/>
    </row>
    <row r="374" spans="1:9" hidden="1" x14ac:dyDescent="0.25">
      <c r="A374" s="7"/>
      <c r="H374" s="1"/>
      <c r="I374" s="7"/>
    </row>
    <row r="375" spans="1:9" hidden="1" x14ac:dyDescent="0.25">
      <c r="A375" s="7"/>
      <c r="H375" s="1"/>
      <c r="I375" s="7"/>
    </row>
    <row r="376" spans="1:9" hidden="1" x14ac:dyDescent="0.25">
      <c r="A376" s="7"/>
      <c r="H376" s="1"/>
      <c r="I376" s="7"/>
    </row>
    <row r="377" spans="1:9" hidden="1" x14ac:dyDescent="0.25">
      <c r="A377" s="7"/>
      <c r="H377" s="1"/>
      <c r="I377" s="7"/>
    </row>
    <row r="378" spans="1:9" hidden="1" x14ac:dyDescent="0.25">
      <c r="A378" s="7"/>
      <c r="H378" s="1"/>
      <c r="I378" s="7"/>
    </row>
    <row r="379" spans="1:9" hidden="1" x14ac:dyDescent="0.25">
      <c r="A379" s="7"/>
      <c r="H379" s="1"/>
      <c r="I379" s="7"/>
    </row>
    <row r="380" spans="1:9" hidden="1" x14ac:dyDescent="0.25">
      <c r="A380" s="7"/>
      <c r="H380" s="1"/>
      <c r="I380" s="7"/>
    </row>
    <row r="381" spans="1:9" hidden="1" x14ac:dyDescent="0.25">
      <c r="A381" s="7"/>
      <c r="H381" s="1"/>
      <c r="I381" s="7"/>
    </row>
    <row r="382" spans="1:9" hidden="1" x14ac:dyDescent="0.25">
      <c r="A382" s="7"/>
      <c r="H382" s="1"/>
      <c r="I382" s="7"/>
    </row>
    <row r="383" spans="1:9" hidden="1" x14ac:dyDescent="0.25">
      <c r="A383" s="7"/>
      <c r="H383" s="1"/>
      <c r="I383" s="7"/>
    </row>
    <row r="384" spans="1:9" hidden="1" x14ac:dyDescent="0.25">
      <c r="A384" s="7"/>
      <c r="H384" s="1"/>
      <c r="I384" s="7"/>
    </row>
    <row r="385" spans="1:9" hidden="1" x14ac:dyDescent="0.25">
      <c r="A385" s="7"/>
      <c r="H385" s="1"/>
      <c r="I385" s="7"/>
    </row>
    <row r="386" spans="1:9" hidden="1" x14ac:dyDescent="0.25">
      <c r="A386" s="7"/>
      <c r="H386" s="1"/>
      <c r="I386" s="7"/>
    </row>
    <row r="387" spans="1:9" hidden="1" x14ac:dyDescent="0.25">
      <c r="A387" s="7"/>
      <c r="H387" s="1"/>
      <c r="I387" s="7"/>
    </row>
    <row r="388" spans="1:9" hidden="1" x14ac:dyDescent="0.25">
      <c r="A388" s="7"/>
      <c r="H388" s="1"/>
      <c r="I388" s="7"/>
    </row>
    <row r="389" spans="1:9" hidden="1" x14ac:dyDescent="0.25">
      <c r="A389" s="7"/>
      <c r="H389" s="1"/>
      <c r="I389" s="7"/>
    </row>
    <row r="390" spans="1:9" hidden="1" x14ac:dyDescent="0.25">
      <c r="A390" s="7"/>
      <c r="H390" s="1"/>
      <c r="I390" s="7"/>
    </row>
    <row r="391" spans="1:9" hidden="1" x14ac:dyDescent="0.25">
      <c r="A391" s="7"/>
      <c r="H391" s="1"/>
      <c r="I391" s="7"/>
    </row>
    <row r="392" spans="1:9" hidden="1" x14ac:dyDescent="0.25">
      <c r="A392" s="7"/>
      <c r="H392" s="1"/>
      <c r="I392" s="7"/>
    </row>
    <row r="393" spans="1:9" hidden="1" x14ac:dyDescent="0.25">
      <c r="A393" s="7"/>
      <c r="H393" s="1"/>
      <c r="I393" s="7"/>
    </row>
    <row r="394" spans="1:9" hidden="1" x14ac:dyDescent="0.25">
      <c r="A394" s="7"/>
      <c r="H394" s="1"/>
      <c r="I394" s="7"/>
    </row>
    <row r="395" spans="1:9" hidden="1" x14ac:dyDescent="0.25">
      <c r="A395" s="7"/>
      <c r="H395" s="1"/>
      <c r="I395" s="7"/>
    </row>
    <row r="396" spans="1:9" hidden="1" x14ac:dyDescent="0.25">
      <c r="A396" s="7"/>
      <c r="H396" s="1"/>
      <c r="I396" s="7"/>
    </row>
    <row r="397" spans="1:9" hidden="1" x14ac:dyDescent="0.25">
      <c r="A397" s="7"/>
      <c r="H397" s="1"/>
      <c r="I397" s="7"/>
    </row>
    <row r="398" spans="1:9" hidden="1" x14ac:dyDescent="0.25">
      <c r="A398" s="7"/>
      <c r="H398" s="1"/>
      <c r="I398" s="7"/>
    </row>
    <row r="399" spans="1:9" hidden="1" x14ac:dyDescent="0.25">
      <c r="A399" s="7"/>
      <c r="H399" s="1"/>
      <c r="I399" s="7"/>
    </row>
    <row r="400" spans="1:9" hidden="1" x14ac:dyDescent="0.25">
      <c r="A400" s="7"/>
      <c r="H400" s="1"/>
      <c r="I400" s="7"/>
    </row>
    <row r="401" spans="1:9" hidden="1" x14ac:dyDescent="0.25">
      <c r="A401" s="7"/>
      <c r="H401" s="1"/>
      <c r="I401" s="7"/>
    </row>
    <row r="402" spans="1:9" hidden="1" x14ac:dyDescent="0.25">
      <c r="A402" s="7"/>
      <c r="H402" s="1"/>
      <c r="I402" s="7"/>
    </row>
    <row r="403" spans="1:9" hidden="1" x14ac:dyDescent="0.25">
      <c r="A403" s="7"/>
      <c r="H403" s="1"/>
      <c r="I403" s="7"/>
    </row>
    <row r="404" spans="1:9" hidden="1" x14ac:dyDescent="0.25">
      <c r="A404" s="7"/>
      <c r="H404" s="1"/>
      <c r="I404" s="7"/>
    </row>
    <row r="405" spans="1:9" hidden="1" x14ac:dyDescent="0.25">
      <c r="A405" s="7"/>
      <c r="H405" s="1"/>
      <c r="I405" s="7"/>
    </row>
    <row r="406" spans="1:9" hidden="1" x14ac:dyDescent="0.25">
      <c r="A406" s="7"/>
      <c r="H406" s="1"/>
      <c r="I406" s="7"/>
    </row>
    <row r="407" spans="1:9" hidden="1" x14ac:dyDescent="0.25">
      <c r="A407" s="7"/>
      <c r="H407" s="1"/>
      <c r="I407" s="7"/>
    </row>
    <row r="408" spans="1:9" hidden="1" x14ac:dyDescent="0.25">
      <c r="A408" s="7"/>
      <c r="H408" s="1"/>
      <c r="I408" s="7"/>
    </row>
    <row r="409" spans="1:9" hidden="1" x14ac:dyDescent="0.25">
      <c r="A409" s="7"/>
      <c r="H409" s="1"/>
      <c r="I409" s="7"/>
    </row>
    <row r="410" spans="1:9" hidden="1" x14ac:dyDescent="0.25">
      <c r="A410" s="7"/>
      <c r="H410" s="1"/>
      <c r="I410" s="7"/>
    </row>
    <row r="411" spans="1:9" hidden="1" x14ac:dyDescent="0.25">
      <c r="A411" s="7"/>
      <c r="H411" s="1"/>
      <c r="I411" s="7"/>
    </row>
    <row r="412" spans="1:9" hidden="1" x14ac:dyDescent="0.25">
      <c r="A412" s="7"/>
      <c r="H412" s="1"/>
      <c r="I412" s="7"/>
    </row>
    <row r="413" spans="1:9" hidden="1" x14ac:dyDescent="0.25">
      <c r="A413" s="7"/>
      <c r="H413" s="1"/>
      <c r="I413" s="7"/>
    </row>
    <row r="414" spans="1:9" hidden="1" x14ac:dyDescent="0.25">
      <c r="A414" s="7"/>
      <c r="H414" s="1"/>
      <c r="I414" s="7"/>
    </row>
    <row r="415" spans="1:9" hidden="1" x14ac:dyDescent="0.25">
      <c r="A415" s="7"/>
      <c r="H415" s="1"/>
      <c r="I415" s="7"/>
    </row>
    <row r="416" spans="1:9" hidden="1" x14ac:dyDescent="0.25">
      <c r="A416" s="7"/>
      <c r="H416" s="1"/>
      <c r="I416" s="7"/>
    </row>
    <row r="417" spans="1:9" hidden="1" x14ac:dyDescent="0.25">
      <c r="A417" s="7"/>
      <c r="H417" s="1"/>
      <c r="I417" s="7"/>
    </row>
    <row r="418" spans="1:9" hidden="1" x14ac:dyDescent="0.25">
      <c r="A418" s="7"/>
      <c r="H418" s="1"/>
      <c r="I418" s="7"/>
    </row>
    <row r="419" spans="1:9" hidden="1" x14ac:dyDescent="0.25">
      <c r="A419" s="7"/>
      <c r="H419" s="1"/>
      <c r="I419" s="7"/>
    </row>
    <row r="420" spans="1:9" hidden="1" x14ac:dyDescent="0.25">
      <c r="A420" s="7"/>
      <c r="H420" s="1"/>
      <c r="I420" s="7"/>
    </row>
    <row r="421" spans="1:9" hidden="1" x14ac:dyDescent="0.25">
      <c r="A421" s="7"/>
      <c r="H421" s="1"/>
      <c r="I421" s="7"/>
    </row>
    <row r="422" spans="1:9" hidden="1" x14ac:dyDescent="0.25">
      <c r="A422" s="7"/>
      <c r="H422" s="1"/>
      <c r="I422" s="7"/>
    </row>
    <row r="423" spans="1:9" hidden="1" x14ac:dyDescent="0.25">
      <c r="A423" s="7"/>
      <c r="H423" s="1"/>
      <c r="I423" s="7"/>
    </row>
    <row r="424" spans="1:9" hidden="1" x14ac:dyDescent="0.25">
      <c r="A424" s="7"/>
      <c r="H424" s="1"/>
      <c r="I424" s="7"/>
    </row>
    <row r="425" spans="1:9" hidden="1" x14ac:dyDescent="0.25">
      <c r="A425" s="7"/>
      <c r="H425" s="1"/>
      <c r="I425" s="7"/>
    </row>
    <row r="426" spans="1:9" hidden="1" x14ac:dyDescent="0.25">
      <c r="A426" s="7"/>
      <c r="H426" s="1"/>
      <c r="I426" s="7"/>
    </row>
    <row r="427" spans="1:9" hidden="1" x14ac:dyDescent="0.25">
      <c r="A427" s="7"/>
      <c r="H427" s="1"/>
      <c r="I427" s="7"/>
    </row>
    <row r="428" spans="1:9" hidden="1" x14ac:dyDescent="0.25">
      <c r="A428" s="7"/>
      <c r="H428" s="1"/>
      <c r="I428" s="7"/>
    </row>
    <row r="429" spans="1:9" hidden="1" x14ac:dyDescent="0.25">
      <c r="A429" s="7"/>
      <c r="H429" s="1"/>
      <c r="I429" s="7"/>
    </row>
    <row r="430" spans="1:9" hidden="1" x14ac:dyDescent="0.25">
      <c r="A430" s="7"/>
      <c r="H430" s="1"/>
      <c r="I430" s="7"/>
    </row>
    <row r="431" spans="1:9" hidden="1" x14ac:dyDescent="0.25">
      <c r="A431" s="7"/>
      <c r="H431" s="1"/>
      <c r="I431" s="7"/>
    </row>
    <row r="432" spans="1:9" hidden="1" x14ac:dyDescent="0.25">
      <c r="A432" s="7"/>
      <c r="H432" s="1"/>
      <c r="I432" s="7"/>
    </row>
    <row r="433" spans="1:9" hidden="1" x14ac:dyDescent="0.25">
      <c r="A433" s="7"/>
      <c r="H433" s="1"/>
      <c r="I433" s="7"/>
    </row>
    <row r="434" spans="1:9" hidden="1" x14ac:dyDescent="0.25">
      <c r="A434" s="7"/>
      <c r="H434" s="1"/>
      <c r="I434" s="7"/>
    </row>
    <row r="435" spans="1:9" hidden="1" x14ac:dyDescent="0.25">
      <c r="A435" s="7"/>
      <c r="H435" s="1"/>
      <c r="I435" s="7"/>
    </row>
    <row r="436" spans="1:9" hidden="1" x14ac:dyDescent="0.25">
      <c r="A436" s="7"/>
      <c r="H436" s="1"/>
      <c r="I436" s="7"/>
    </row>
    <row r="437" spans="1:9" hidden="1" x14ac:dyDescent="0.25">
      <c r="A437" s="7"/>
      <c r="H437" s="1"/>
      <c r="I437" s="7"/>
    </row>
    <row r="438" spans="1:9" hidden="1" x14ac:dyDescent="0.25">
      <c r="A438" s="7"/>
      <c r="H438" s="1"/>
      <c r="I438" s="7"/>
    </row>
    <row r="439" spans="1:9" hidden="1" x14ac:dyDescent="0.25">
      <c r="A439" s="7"/>
      <c r="H439" s="1"/>
      <c r="I439" s="7"/>
    </row>
    <row r="440" spans="1:9" hidden="1" x14ac:dyDescent="0.25">
      <c r="A440" s="7"/>
      <c r="H440" s="1"/>
      <c r="I440" s="7"/>
    </row>
    <row r="441" spans="1:9" hidden="1" x14ac:dyDescent="0.25">
      <c r="A441" s="7"/>
      <c r="H441" s="1"/>
      <c r="I441" s="7"/>
    </row>
    <row r="442" spans="1:9" hidden="1" x14ac:dyDescent="0.25">
      <c r="A442" s="7"/>
      <c r="H442" s="1"/>
      <c r="I442" s="7"/>
    </row>
    <row r="443" spans="1:9" hidden="1" x14ac:dyDescent="0.25">
      <c r="A443" s="7"/>
      <c r="H443" s="1"/>
      <c r="I443" s="7"/>
    </row>
    <row r="444" spans="1:9" hidden="1" x14ac:dyDescent="0.25">
      <c r="A444" s="7"/>
      <c r="H444" s="1"/>
      <c r="I444" s="7"/>
    </row>
    <row r="445" spans="1:9" hidden="1" x14ac:dyDescent="0.25">
      <c r="A445" s="7"/>
      <c r="H445" s="1"/>
      <c r="I445" s="7"/>
    </row>
    <row r="446" spans="1:9" hidden="1" x14ac:dyDescent="0.25">
      <c r="A446" s="7"/>
      <c r="H446" s="1"/>
      <c r="I446" s="7"/>
    </row>
    <row r="447" spans="1:9" hidden="1" x14ac:dyDescent="0.25">
      <c r="A447" s="7"/>
      <c r="H447" s="1"/>
      <c r="I447" s="7"/>
    </row>
    <row r="448" spans="1:9" hidden="1" x14ac:dyDescent="0.25">
      <c r="A448" s="7"/>
      <c r="H448" s="1"/>
      <c r="I448" s="7"/>
    </row>
    <row r="449" spans="1:9" hidden="1" x14ac:dyDescent="0.25">
      <c r="A449" s="7"/>
      <c r="H449" s="1"/>
      <c r="I449" s="7"/>
    </row>
    <row r="450" spans="1:9" hidden="1" x14ac:dyDescent="0.25">
      <c r="A450" s="7"/>
      <c r="H450" s="1"/>
      <c r="I450" s="7"/>
    </row>
    <row r="451" spans="1:9" hidden="1" x14ac:dyDescent="0.25">
      <c r="A451" s="7"/>
      <c r="H451" s="1"/>
      <c r="I451" s="7"/>
    </row>
    <row r="452" spans="1:9" hidden="1" x14ac:dyDescent="0.25">
      <c r="A452" s="7"/>
      <c r="H452" s="1"/>
      <c r="I452" s="7"/>
    </row>
    <row r="453" spans="1:9" hidden="1" x14ac:dyDescent="0.25">
      <c r="A453" s="7"/>
      <c r="H453" s="1"/>
      <c r="I453" s="7"/>
    </row>
    <row r="454" spans="1:9" hidden="1" x14ac:dyDescent="0.25">
      <c r="A454" s="7"/>
      <c r="H454" s="1"/>
      <c r="I454" s="7"/>
    </row>
    <row r="455" spans="1:9" hidden="1" x14ac:dyDescent="0.25">
      <c r="A455" s="7"/>
      <c r="H455" s="1"/>
      <c r="I455" s="7"/>
    </row>
    <row r="456" spans="1:9" hidden="1" x14ac:dyDescent="0.25">
      <c r="A456" s="7"/>
      <c r="H456" s="1"/>
      <c r="I456" s="7"/>
    </row>
    <row r="457" spans="1:9" hidden="1" x14ac:dyDescent="0.25">
      <c r="A457" s="7"/>
      <c r="H457" s="1"/>
      <c r="I457" s="7"/>
    </row>
    <row r="458" spans="1:9" hidden="1" x14ac:dyDescent="0.25">
      <c r="A458" s="7"/>
      <c r="H458" s="1"/>
      <c r="I458" s="7"/>
    </row>
    <row r="459" spans="1:9" hidden="1" x14ac:dyDescent="0.25">
      <c r="A459" s="7"/>
      <c r="H459" s="1"/>
      <c r="I459" s="7"/>
    </row>
    <row r="460" spans="1:9" hidden="1" x14ac:dyDescent="0.25">
      <c r="A460" s="7"/>
      <c r="H460" s="1"/>
      <c r="I460" s="7"/>
    </row>
    <row r="461" spans="1:9" hidden="1" x14ac:dyDescent="0.25">
      <c r="A461" s="7"/>
      <c r="H461" s="1"/>
      <c r="I461" s="7"/>
    </row>
    <row r="462" spans="1:9" hidden="1" x14ac:dyDescent="0.25">
      <c r="A462" s="7"/>
      <c r="H462" s="1"/>
      <c r="I462" s="7"/>
    </row>
    <row r="463" spans="1:9" hidden="1" x14ac:dyDescent="0.25">
      <c r="A463" s="7"/>
      <c r="H463" s="1"/>
      <c r="I463" s="7"/>
    </row>
    <row r="464" spans="1:9" hidden="1" x14ac:dyDescent="0.25">
      <c r="A464" s="7"/>
      <c r="H464" s="1"/>
      <c r="I464" s="7"/>
    </row>
    <row r="465" spans="1:9" hidden="1" x14ac:dyDescent="0.25">
      <c r="A465" s="7"/>
      <c r="H465" s="1"/>
      <c r="I465" s="7"/>
    </row>
    <row r="466" spans="1:9" hidden="1" x14ac:dyDescent="0.25">
      <c r="A466" s="7"/>
      <c r="H466" s="1"/>
      <c r="I466" s="7"/>
    </row>
    <row r="467" spans="1:9" hidden="1" x14ac:dyDescent="0.25">
      <c r="A467" s="7"/>
      <c r="H467" s="1"/>
      <c r="I467" s="7"/>
    </row>
    <row r="468" spans="1:9" hidden="1" x14ac:dyDescent="0.25">
      <c r="A468" s="7"/>
      <c r="H468" s="1"/>
      <c r="I468" s="7"/>
    </row>
    <row r="469" spans="1:9" hidden="1" x14ac:dyDescent="0.25">
      <c r="A469" s="7"/>
      <c r="H469" s="1"/>
      <c r="I469" s="7"/>
    </row>
    <row r="470" spans="1:9" hidden="1" x14ac:dyDescent="0.25">
      <c r="A470" s="7"/>
      <c r="H470" s="1"/>
      <c r="I470" s="7"/>
    </row>
    <row r="471" spans="1:9" hidden="1" x14ac:dyDescent="0.25">
      <c r="A471" s="7"/>
      <c r="H471" s="1"/>
      <c r="I471" s="7"/>
    </row>
    <row r="472" spans="1:9" hidden="1" x14ac:dyDescent="0.25">
      <c r="A472" s="7"/>
      <c r="H472" s="1"/>
      <c r="I472" s="7"/>
    </row>
    <row r="473" spans="1:9" hidden="1" x14ac:dyDescent="0.25">
      <c r="A473" s="7"/>
      <c r="H473" s="1"/>
      <c r="I473" s="7"/>
    </row>
    <row r="474" spans="1:9" hidden="1" x14ac:dyDescent="0.25">
      <c r="A474" s="7"/>
      <c r="H474" s="1"/>
      <c r="I474" s="7"/>
    </row>
    <row r="475" spans="1:9" hidden="1" x14ac:dyDescent="0.25">
      <c r="A475" s="7"/>
      <c r="H475" s="1"/>
      <c r="I475" s="7"/>
    </row>
    <row r="476" spans="1:9" hidden="1" x14ac:dyDescent="0.25">
      <c r="A476" s="7"/>
      <c r="H476" s="1"/>
      <c r="I476" s="7"/>
    </row>
    <row r="477" spans="1:9" hidden="1" x14ac:dyDescent="0.25">
      <c r="A477" s="7"/>
      <c r="H477" s="1"/>
      <c r="I477" s="7"/>
    </row>
    <row r="478" spans="1:9" hidden="1" x14ac:dyDescent="0.25">
      <c r="A478" s="7"/>
      <c r="H478" s="1"/>
      <c r="I478" s="7"/>
    </row>
    <row r="479" spans="1:9" hidden="1" x14ac:dyDescent="0.25">
      <c r="A479" s="7"/>
      <c r="H479" s="1"/>
      <c r="I479" s="7"/>
    </row>
    <row r="480" spans="1:9" hidden="1" x14ac:dyDescent="0.25">
      <c r="A480" s="7"/>
      <c r="H480" s="1"/>
      <c r="I480" s="7"/>
    </row>
    <row r="481" spans="1:9" hidden="1" x14ac:dyDescent="0.25">
      <c r="A481" s="7"/>
      <c r="H481" s="1"/>
      <c r="I481" s="7"/>
    </row>
    <row r="482" spans="1:9" hidden="1" x14ac:dyDescent="0.25">
      <c r="A482" s="7"/>
      <c r="H482" s="1"/>
      <c r="I482" s="7"/>
    </row>
    <row r="483" spans="1:9" hidden="1" x14ac:dyDescent="0.25">
      <c r="A483" s="7"/>
      <c r="H483" s="1"/>
      <c r="I483" s="7"/>
    </row>
    <row r="484" spans="1:9" hidden="1" x14ac:dyDescent="0.25">
      <c r="A484" s="7"/>
      <c r="H484" s="1"/>
      <c r="I484" s="7"/>
    </row>
    <row r="485" spans="1:9" hidden="1" x14ac:dyDescent="0.25">
      <c r="A485" s="7"/>
      <c r="H485" s="1"/>
      <c r="I485" s="7"/>
    </row>
    <row r="486" spans="1:9" hidden="1" x14ac:dyDescent="0.25">
      <c r="A486" s="7"/>
      <c r="H486" s="1"/>
      <c r="I486" s="7"/>
    </row>
    <row r="487" spans="1:9" hidden="1" x14ac:dyDescent="0.25">
      <c r="A487" s="7"/>
      <c r="H487" s="1"/>
      <c r="I487" s="7"/>
    </row>
    <row r="488" spans="1:9" hidden="1" x14ac:dyDescent="0.25">
      <c r="A488" s="7"/>
      <c r="H488" s="1"/>
      <c r="I488" s="7"/>
    </row>
    <row r="489" spans="1:9" hidden="1" x14ac:dyDescent="0.25">
      <c r="A489" s="7"/>
      <c r="H489" s="1"/>
      <c r="I489" s="7"/>
    </row>
    <row r="490" spans="1:9" hidden="1" x14ac:dyDescent="0.25">
      <c r="A490" s="7"/>
      <c r="H490" s="1"/>
      <c r="I490" s="7"/>
    </row>
    <row r="491" spans="1:9" hidden="1" x14ac:dyDescent="0.25">
      <c r="A491" s="7"/>
      <c r="H491" s="1"/>
      <c r="I491" s="7"/>
    </row>
    <row r="492" spans="1:9" hidden="1" x14ac:dyDescent="0.25">
      <c r="A492" s="7"/>
      <c r="H492" s="1"/>
      <c r="I492" s="7"/>
    </row>
    <row r="493" spans="1:9" hidden="1" x14ac:dyDescent="0.25">
      <c r="A493" s="7"/>
      <c r="H493" s="1"/>
      <c r="I493" s="7"/>
    </row>
    <row r="494" spans="1:9" hidden="1" x14ac:dyDescent="0.25">
      <c r="A494" s="7"/>
      <c r="H494" s="1"/>
      <c r="I494" s="7"/>
    </row>
    <row r="495" spans="1:9" hidden="1" x14ac:dyDescent="0.25">
      <c r="A495" s="7"/>
      <c r="H495" s="1"/>
      <c r="I495" s="7"/>
    </row>
    <row r="496" spans="1:9" hidden="1" x14ac:dyDescent="0.25">
      <c r="A496" s="7"/>
      <c r="H496" s="1"/>
      <c r="I496" s="7"/>
    </row>
    <row r="497" spans="1:9" hidden="1" x14ac:dyDescent="0.25">
      <c r="A497" s="7"/>
      <c r="H497" s="1"/>
      <c r="I497" s="7"/>
    </row>
    <row r="498" spans="1:9" hidden="1" x14ac:dyDescent="0.25">
      <c r="A498" s="7"/>
      <c r="H498" s="1"/>
      <c r="I498" s="7"/>
    </row>
    <row r="499" spans="1:9" hidden="1" x14ac:dyDescent="0.25">
      <c r="A499" s="7"/>
      <c r="H499" s="1"/>
      <c r="I499" s="7"/>
    </row>
    <row r="500" spans="1:9" hidden="1" x14ac:dyDescent="0.25">
      <c r="A500" s="7"/>
      <c r="H500" s="1"/>
      <c r="I500" s="7"/>
    </row>
    <row r="501" spans="1:9" hidden="1" x14ac:dyDescent="0.25">
      <c r="A501" s="7"/>
      <c r="H501" s="1"/>
      <c r="I501" s="7"/>
    </row>
    <row r="502" spans="1:9" hidden="1" x14ac:dyDescent="0.25">
      <c r="A502" s="7"/>
      <c r="H502" s="1"/>
      <c r="I502" s="7"/>
    </row>
    <row r="503" spans="1:9" hidden="1" x14ac:dyDescent="0.25">
      <c r="A503" s="7"/>
      <c r="H503" s="1"/>
      <c r="I503" s="7"/>
    </row>
    <row r="504" spans="1:9" hidden="1" x14ac:dyDescent="0.25">
      <c r="A504" s="7"/>
      <c r="H504" s="1"/>
      <c r="I504" s="7"/>
    </row>
    <row r="505" spans="1:9" hidden="1" x14ac:dyDescent="0.25">
      <c r="A505" s="7"/>
      <c r="H505" s="1"/>
      <c r="I505" s="7"/>
    </row>
    <row r="506" spans="1:9" hidden="1" x14ac:dyDescent="0.25">
      <c r="A506" s="7"/>
      <c r="H506" s="1"/>
      <c r="I506" s="7"/>
    </row>
    <row r="507" spans="1:9" hidden="1" x14ac:dyDescent="0.25">
      <c r="A507" s="7"/>
      <c r="H507" s="1"/>
      <c r="I507" s="7"/>
    </row>
    <row r="508" spans="1:9" hidden="1" x14ac:dyDescent="0.25">
      <c r="A508" s="7"/>
      <c r="H508" s="1"/>
      <c r="I508" s="7"/>
    </row>
    <row r="509" spans="1:9" hidden="1" x14ac:dyDescent="0.25">
      <c r="A509" s="7"/>
      <c r="H509" s="1"/>
      <c r="I509" s="7"/>
    </row>
    <row r="510" spans="1:9" hidden="1" x14ac:dyDescent="0.25">
      <c r="A510" s="7"/>
      <c r="H510" s="1"/>
      <c r="I510" s="7"/>
    </row>
    <row r="511" spans="1:9" hidden="1" x14ac:dyDescent="0.25">
      <c r="A511" s="7"/>
      <c r="H511" s="1"/>
      <c r="I511" s="7"/>
    </row>
    <row r="512" spans="1:9" hidden="1" x14ac:dyDescent="0.25">
      <c r="A512" s="7"/>
      <c r="H512" s="1"/>
      <c r="I512" s="7"/>
    </row>
    <row r="513" spans="1:9" hidden="1" x14ac:dyDescent="0.25">
      <c r="A513" s="7"/>
      <c r="H513" s="1"/>
      <c r="I513" s="7"/>
    </row>
    <row r="514" spans="1:9" hidden="1" x14ac:dyDescent="0.25">
      <c r="A514" s="7"/>
      <c r="H514" s="1"/>
      <c r="I514" s="7"/>
    </row>
    <row r="515" spans="1:9" hidden="1" x14ac:dyDescent="0.25">
      <c r="A515" s="7"/>
      <c r="H515" s="1"/>
      <c r="I515" s="7"/>
    </row>
    <row r="516" spans="1:9" hidden="1" x14ac:dyDescent="0.25">
      <c r="A516" s="7"/>
      <c r="H516" s="1"/>
      <c r="I516" s="7"/>
    </row>
    <row r="517" spans="1:9" hidden="1" x14ac:dyDescent="0.25">
      <c r="A517" s="7"/>
      <c r="H517" s="1"/>
      <c r="I517" s="7"/>
    </row>
    <row r="518" spans="1:9" hidden="1" x14ac:dyDescent="0.25">
      <c r="A518" s="7"/>
      <c r="H518" s="1"/>
      <c r="I518" s="7"/>
    </row>
    <row r="519" spans="1:9" hidden="1" x14ac:dyDescent="0.25">
      <c r="A519" s="7"/>
      <c r="H519" s="1"/>
      <c r="I519" s="7"/>
    </row>
    <row r="520" spans="1:9" hidden="1" x14ac:dyDescent="0.25">
      <c r="A520" s="7"/>
      <c r="H520" s="1"/>
      <c r="I520" s="7"/>
    </row>
    <row r="521" spans="1:9" hidden="1" x14ac:dyDescent="0.25">
      <c r="A521" s="7"/>
      <c r="H521" s="1"/>
      <c r="I521" s="7"/>
    </row>
    <row r="522" spans="1:9" hidden="1" x14ac:dyDescent="0.25">
      <c r="A522" s="7"/>
      <c r="H522" s="1"/>
      <c r="I522" s="7"/>
    </row>
    <row r="523" spans="1:9" hidden="1" x14ac:dyDescent="0.25">
      <c r="A523" s="7"/>
      <c r="H523" s="1"/>
      <c r="I523" s="7"/>
    </row>
    <row r="524" spans="1:9" hidden="1" x14ac:dyDescent="0.25">
      <c r="A524" s="7"/>
      <c r="H524" s="1"/>
      <c r="I524" s="7"/>
    </row>
    <row r="525" spans="1:9" hidden="1" x14ac:dyDescent="0.25">
      <c r="A525" s="7"/>
      <c r="H525" s="1"/>
      <c r="I525" s="7"/>
    </row>
    <row r="526" spans="1:9" hidden="1" x14ac:dyDescent="0.25">
      <c r="A526" s="7"/>
      <c r="H526" s="1"/>
      <c r="I526" s="7"/>
    </row>
    <row r="527" spans="1:9" hidden="1" x14ac:dyDescent="0.25">
      <c r="A527" s="7"/>
      <c r="H527" s="1"/>
      <c r="I527" s="7"/>
    </row>
    <row r="528" spans="1:9" hidden="1" x14ac:dyDescent="0.25">
      <c r="A528" s="7"/>
      <c r="H528" s="1"/>
      <c r="I528" s="7"/>
    </row>
    <row r="529" spans="1:9" hidden="1" x14ac:dyDescent="0.25">
      <c r="A529" s="7"/>
      <c r="H529" s="1"/>
      <c r="I529" s="7"/>
    </row>
    <row r="530" spans="1:9" hidden="1" x14ac:dyDescent="0.25">
      <c r="A530" s="7"/>
      <c r="H530" s="1"/>
      <c r="I530" s="7"/>
    </row>
    <row r="531" spans="1:9" hidden="1" x14ac:dyDescent="0.25">
      <c r="A531" s="7"/>
      <c r="H531" s="1"/>
      <c r="I531" s="7"/>
    </row>
    <row r="532" spans="1:9" hidden="1" x14ac:dyDescent="0.25">
      <c r="A532" s="7"/>
      <c r="H532" s="1"/>
      <c r="I532" s="7"/>
    </row>
    <row r="533" spans="1:9" hidden="1" x14ac:dyDescent="0.25">
      <c r="A533" s="7"/>
      <c r="H533" s="1"/>
      <c r="I533" s="7"/>
    </row>
    <row r="534" spans="1:9" hidden="1" x14ac:dyDescent="0.25">
      <c r="A534" s="7"/>
      <c r="H534" s="1"/>
      <c r="I534" s="7"/>
    </row>
    <row r="535" spans="1:9" hidden="1" x14ac:dyDescent="0.25">
      <c r="A535" s="7"/>
      <c r="H535" s="1"/>
      <c r="I535" s="7"/>
    </row>
    <row r="536" spans="1:9" hidden="1" x14ac:dyDescent="0.25">
      <c r="A536" s="7"/>
      <c r="H536" s="1"/>
      <c r="I536" s="7"/>
    </row>
    <row r="537" spans="1:9" hidden="1" x14ac:dyDescent="0.25">
      <c r="A537" s="7"/>
      <c r="H537" s="1"/>
      <c r="I537" s="7"/>
    </row>
    <row r="538" spans="1:9" hidden="1" x14ac:dyDescent="0.25">
      <c r="A538" s="7"/>
      <c r="H538" s="1"/>
      <c r="I538" s="7"/>
    </row>
    <row r="539" spans="1:9" hidden="1" x14ac:dyDescent="0.25">
      <c r="A539" s="7"/>
      <c r="H539" s="1"/>
      <c r="I539" s="7"/>
    </row>
    <row r="540" spans="1:9" hidden="1" x14ac:dyDescent="0.25">
      <c r="A540" s="7"/>
      <c r="H540" s="1"/>
      <c r="I540" s="7"/>
    </row>
    <row r="541" spans="1:9" hidden="1" x14ac:dyDescent="0.25">
      <c r="A541" s="7"/>
      <c r="H541" s="1"/>
      <c r="I541" s="7"/>
    </row>
    <row r="542" spans="1:9" hidden="1" x14ac:dyDescent="0.25">
      <c r="A542" s="7"/>
      <c r="H542" s="1"/>
      <c r="I542" s="7"/>
    </row>
    <row r="543" spans="1:9" hidden="1" x14ac:dyDescent="0.25">
      <c r="A543" s="7"/>
      <c r="H543" s="1"/>
      <c r="I543" s="7"/>
    </row>
    <row r="544" spans="1:9" hidden="1" x14ac:dyDescent="0.25">
      <c r="A544" s="7"/>
      <c r="H544" s="1"/>
      <c r="I544" s="7"/>
    </row>
    <row r="545" spans="1:9" hidden="1" x14ac:dyDescent="0.25">
      <c r="A545" s="7"/>
      <c r="H545" s="1"/>
      <c r="I545" s="7"/>
    </row>
    <row r="546" spans="1:9" hidden="1" x14ac:dyDescent="0.25">
      <c r="A546" s="7"/>
      <c r="H546" s="1"/>
      <c r="I546" s="7"/>
    </row>
    <row r="547" spans="1:9" hidden="1" x14ac:dyDescent="0.25">
      <c r="A547" s="7"/>
      <c r="H547" s="1"/>
      <c r="I547" s="7"/>
    </row>
    <row r="548" spans="1:9" hidden="1" x14ac:dyDescent="0.25">
      <c r="A548" s="7"/>
      <c r="H548" s="1"/>
      <c r="I548" s="7"/>
    </row>
    <row r="549" spans="1:9" hidden="1" x14ac:dyDescent="0.25">
      <c r="A549" s="7"/>
      <c r="H549" s="1"/>
      <c r="I549" s="7"/>
    </row>
    <row r="550" spans="1:9" hidden="1" x14ac:dyDescent="0.25">
      <c r="A550" s="7"/>
      <c r="H550" s="1"/>
      <c r="I550" s="7"/>
    </row>
    <row r="551" spans="1:9" hidden="1" x14ac:dyDescent="0.25">
      <c r="A551" s="7"/>
      <c r="H551" s="1"/>
      <c r="I551" s="7"/>
    </row>
    <row r="552" spans="1:9" hidden="1" x14ac:dyDescent="0.25">
      <c r="A552" s="7"/>
      <c r="H552" s="1"/>
      <c r="I552" s="7"/>
    </row>
    <row r="553" spans="1:9" hidden="1" x14ac:dyDescent="0.25">
      <c r="A553" s="7"/>
      <c r="H553" s="1"/>
      <c r="I553" s="7"/>
    </row>
    <row r="554" spans="1:9" hidden="1" x14ac:dyDescent="0.25">
      <c r="A554" s="7"/>
      <c r="H554" s="1"/>
      <c r="I554" s="7"/>
    </row>
    <row r="555" spans="1:9" hidden="1" x14ac:dyDescent="0.25">
      <c r="A555" s="7"/>
      <c r="H555" s="1"/>
      <c r="I555" s="7"/>
    </row>
    <row r="556" spans="1:9" hidden="1" x14ac:dyDescent="0.25">
      <c r="A556" s="7"/>
      <c r="H556" s="1"/>
      <c r="I556" s="7"/>
    </row>
    <row r="557" spans="1:9" hidden="1" x14ac:dyDescent="0.25">
      <c r="A557" s="7"/>
      <c r="H557" s="1"/>
      <c r="I557" s="7"/>
    </row>
    <row r="558" spans="1:9" hidden="1" x14ac:dyDescent="0.25">
      <c r="A558" s="7"/>
      <c r="H558" s="1"/>
      <c r="I558" s="7"/>
    </row>
    <row r="559" spans="1:9" hidden="1" x14ac:dyDescent="0.25">
      <c r="A559" s="7"/>
      <c r="H559" s="1"/>
      <c r="I559" s="7"/>
    </row>
    <row r="560" spans="1:9" hidden="1" x14ac:dyDescent="0.25">
      <c r="A560" s="7"/>
      <c r="H560" s="1"/>
      <c r="I560" s="7"/>
    </row>
    <row r="561" spans="1:9" hidden="1" x14ac:dyDescent="0.25">
      <c r="A561" s="7"/>
      <c r="H561" s="1"/>
      <c r="I561" s="7"/>
    </row>
    <row r="562" spans="1:9" hidden="1" x14ac:dyDescent="0.25">
      <c r="A562" s="7"/>
      <c r="H562" s="1"/>
      <c r="I562" s="7"/>
    </row>
    <row r="563" spans="1:9" hidden="1" x14ac:dyDescent="0.25">
      <c r="A563" s="7"/>
      <c r="H563" s="1"/>
      <c r="I563" s="7"/>
    </row>
    <row r="564" spans="1:9" hidden="1" x14ac:dyDescent="0.25">
      <c r="A564" s="7"/>
      <c r="H564" s="1"/>
      <c r="I564" s="7"/>
    </row>
    <row r="565" spans="1:9" hidden="1" x14ac:dyDescent="0.25">
      <c r="A565" s="7"/>
      <c r="H565" s="1"/>
      <c r="I565" s="7"/>
    </row>
    <row r="566" spans="1:9" hidden="1" x14ac:dyDescent="0.25">
      <c r="A566" s="7"/>
      <c r="H566" s="1"/>
      <c r="I566" s="7"/>
    </row>
    <row r="567" spans="1:9" hidden="1" x14ac:dyDescent="0.25">
      <c r="A567" s="7"/>
      <c r="H567" s="1"/>
      <c r="I567" s="7"/>
    </row>
    <row r="568" spans="1:9" hidden="1" x14ac:dyDescent="0.25">
      <c r="A568" s="7"/>
      <c r="H568" s="1"/>
      <c r="I568" s="7"/>
    </row>
    <row r="569" spans="1:9" hidden="1" x14ac:dyDescent="0.25">
      <c r="A569" s="7"/>
      <c r="H569" s="1"/>
      <c r="I569" s="7"/>
    </row>
    <row r="570" spans="1:9" hidden="1" x14ac:dyDescent="0.25">
      <c r="A570" s="7"/>
      <c r="H570" s="1"/>
      <c r="I570" s="7"/>
    </row>
    <row r="571" spans="1:9" hidden="1" x14ac:dyDescent="0.25">
      <c r="A571" s="7"/>
      <c r="H571" s="1"/>
      <c r="I571" s="7"/>
    </row>
    <row r="572" spans="1:9" hidden="1" x14ac:dyDescent="0.25">
      <c r="A572" s="7"/>
      <c r="H572" s="1"/>
      <c r="I572" s="7"/>
    </row>
    <row r="573" spans="1:9" hidden="1" x14ac:dyDescent="0.25">
      <c r="A573" s="7"/>
      <c r="H573" s="1"/>
      <c r="I573" s="7"/>
    </row>
    <row r="574" spans="1:9" hidden="1" x14ac:dyDescent="0.25">
      <c r="A574" s="7"/>
      <c r="H574" s="1"/>
      <c r="I574" s="7"/>
    </row>
    <row r="575" spans="1:9" hidden="1" x14ac:dyDescent="0.25">
      <c r="A575" s="7"/>
      <c r="H575" s="1"/>
      <c r="I575" s="7"/>
    </row>
    <row r="576" spans="1:9" hidden="1" x14ac:dyDescent="0.25">
      <c r="A576" s="7"/>
      <c r="H576" s="1"/>
      <c r="I576" s="7"/>
    </row>
    <row r="577" spans="1:9" hidden="1" x14ac:dyDescent="0.25">
      <c r="A577" s="7"/>
      <c r="H577" s="1"/>
      <c r="I577" s="7"/>
    </row>
    <row r="578" spans="1:9" hidden="1" x14ac:dyDescent="0.25">
      <c r="A578" s="7"/>
      <c r="H578" s="1"/>
      <c r="I578" s="7"/>
    </row>
    <row r="579" spans="1:9" hidden="1" x14ac:dyDescent="0.25">
      <c r="A579" s="7"/>
      <c r="H579" s="1"/>
      <c r="I579" s="7"/>
    </row>
    <row r="580" spans="1:9" hidden="1" x14ac:dyDescent="0.25">
      <c r="A580" s="7"/>
      <c r="H580" s="1"/>
      <c r="I580" s="7"/>
    </row>
    <row r="581" spans="1:9" hidden="1" x14ac:dyDescent="0.25">
      <c r="A581" s="7"/>
      <c r="H581" s="1"/>
      <c r="I581" s="7"/>
    </row>
    <row r="582" spans="1:9" hidden="1" x14ac:dyDescent="0.25">
      <c r="A582" s="7"/>
      <c r="H582" s="1"/>
      <c r="I582" s="7"/>
    </row>
    <row r="583" spans="1:9" hidden="1" x14ac:dyDescent="0.25">
      <c r="A583" s="7"/>
      <c r="H583" s="1"/>
      <c r="I583" s="7"/>
    </row>
    <row r="584" spans="1:9" hidden="1" x14ac:dyDescent="0.25">
      <c r="A584" s="7"/>
      <c r="H584" s="1"/>
      <c r="I584" s="7"/>
    </row>
    <row r="585" spans="1:9" hidden="1" x14ac:dyDescent="0.25">
      <c r="A585" s="7"/>
      <c r="H585" s="1"/>
      <c r="I585" s="7"/>
    </row>
    <row r="586" spans="1:9" hidden="1" x14ac:dyDescent="0.25">
      <c r="A586" s="7"/>
      <c r="H586" s="1"/>
      <c r="I586" s="7"/>
    </row>
    <row r="587" spans="1:9" hidden="1" x14ac:dyDescent="0.25">
      <c r="A587" s="7"/>
      <c r="H587" s="1"/>
      <c r="I587" s="7"/>
    </row>
    <row r="588" spans="1:9" hidden="1" x14ac:dyDescent="0.25">
      <c r="A588" s="7"/>
      <c r="H588" s="1"/>
      <c r="I588" s="7"/>
    </row>
    <row r="589" spans="1:9" hidden="1" x14ac:dyDescent="0.25">
      <c r="A589" s="7"/>
      <c r="H589" s="1"/>
      <c r="I589" s="7"/>
    </row>
    <row r="590" spans="1:9" hidden="1" x14ac:dyDescent="0.25">
      <c r="A590" s="7"/>
      <c r="H590" s="1"/>
      <c r="I590" s="7"/>
    </row>
    <row r="591" spans="1:9" hidden="1" x14ac:dyDescent="0.25">
      <c r="A591" s="7"/>
      <c r="H591" s="1"/>
      <c r="I591" s="7"/>
    </row>
    <row r="592" spans="1:9" hidden="1" x14ac:dyDescent="0.25">
      <c r="A592" s="7"/>
      <c r="H592" s="1"/>
      <c r="I592" s="7"/>
    </row>
    <row r="593" spans="1:9" hidden="1" x14ac:dyDescent="0.25">
      <c r="A593" s="7"/>
      <c r="H593" s="1"/>
      <c r="I593" s="7"/>
    </row>
    <row r="594" spans="1:9" hidden="1" x14ac:dyDescent="0.25">
      <c r="A594" s="7"/>
      <c r="H594" s="1"/>
      <c r="I594" s="7"/>
    </row>
    <row r="595" spans="1:9" hidden="1" x14ac:dyDescent="0.25">
      <c r="A595" s="7"/>
      <c r="H595" s="1"/>
      <c r="I595" s="7"/>
    </row>
    <row r="596" spans="1:9" hidden="1" x14ac:dyDescent="0.25">
      <c r="A596" s="7"/>
      <c r="H596" s="1"/>
      <c r="I596" s="7"/>
    </row>
  </sheetData>
  <mergeCells count="1">
    <mergeCell ref="C3:G3"/>
  </mergeCells>
  <pageMargins left="0.51181102362204722" right="0.51181102362204722" top="0.78740157480314965" bottom="0.78740157480314965" header="0.31496062992125984" footer="0.31496062992125984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596"/>
  <sheetViews>
    <sheetView showGridLines="0" zoomScale="75" zoomScaleNormal="75" workbookViewId="0">
      <selection activeCell="D6" sqref="D6:J7"/>
    </sheetView>
  </sheetViews>
  <sheetFormatPr defaultColWidth="9.140625" defaultRowHeight="15" customHeight="1" zeroHeight="1" x14ac:dyDescent="0.25"/>
  <cols>
    <col min="1" max="1" width="2.7109375" customWidth="1"/>
    <col min="2" max="2" width="1.7109375" customWidth="1"/>
    <col min="3" max="3" width="3.28515625" customWidth="1"/>
    <col min="4" max="4" width="26.42578125" bestFit="1" customWidth="1"/>
    <col min="5" max="5" width="21.140625" customWidth="1"/>
    <col min="6" max="6" width="8.7109375" customWidth="1"/>
    <col min="7" max="7" width="16.42578125" bestFit="1" customWidth="1"/>
    <col min="8" max="8" width="14" customWidth="1"/>
    <col min="9" max="9" width="17.7109375" bestFit="1" customWidth="1"/>
    <col min="10" max="10" width="19.28515625" customWidth="1"/>
    <col min="11" max="11" width="7.28515625" customWidth="1"/>
    <col min="12" max="13" width="17.5703125" customWidth="1"/>
    <col min="14" max="14" width="14.42578125" customWidth="1"/>
    <col min="15" max="15" width="12.7109375" customWidth="1"/>
    <col min="16" max="16" width="1.7109375" customWidth="1"/>
    <col min="17" max="17" width="2.7109375" customWidth="1"/>
  </cols>
  <sheetData>
    <row r="1" spans="1:17" ht="7.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7.5" customHeight="1" thickBot="1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</row>
    <row r="3" spans="1:17" ht="63" customHeight="1" thickBot="1" x14ac:dyDescent="0.3">
      <c r="A3" s="7"/>
      <c r="B3" s="9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6"/>
      <c r="P3" s="6"/>
      <c r="Q3" s="7"/>
    </row>
    <row r="4" spans="1:17" ht="15.75" thickBot="1" x14ac:dyDescent="0.3">
      <c r="A4" s="7"/>
      <c r="Q4" s="7"/>
    </row>
    <row r="5" spans="1:17" ht="15.75" thickBot="1" x14ac:dyDescent="0.3">
      <c r="A5" s="7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  <c r="Q5" s="7"/>
    </row>
    <row r="6" spans="1:17" ht="15.75" thickTop="1" x14ac:dyDescent="0.25">
      <c r="A6" s="7"/>
      <c r="C6" s="13"/>
      <c r="D6" s="227" t="s">
        <v>336</v>
      </c>
      <c r="E6" s="228"/>
      <c r="F6" s="228"/>
      <c r="G6" s="228"/>
      <c r="H6" s="228"/>
      <c r="I6" s="229"/>
      <c r="J6" s="230"/>
      <c r="O6" s="14"/>
      <c r="Q6" s="7"/>
    </row>
    <row r="7" spans="1:17" ht="15.75" thickBot="1" x14ac:dyDescent="0.3">
      <c r="A7" s="7"/>
      <c r="C7" s="13"/>
      <c r="D7" s="231"/>
      <c r="E7" s="232"/>
      <c r="F7" s="232"/>
      <c r="G7" s="232"/>
      <c r="H7" s="232"/>
      <c r="I7" s="233"/>
      <c r="J7" s="234"/>
      <c r="O7" s="14"/>
      <c r="P7" s="2"/>
      <c r="Q7" s="7"/>
    </row>
    <row r="8" spans="1:17" ht="16.5" thickTop="1" thickBot="1" x14ac:dyDescent="0.3">
      <c r="A8" s="7"/>
      <c r="C8" s="13"/>
      <c r="D8" s="58" t="s">
        <v>338</v>
      </c>
      <c r="E8" s="59" t="s">
        <v>339</v>
      </c>
      <c r="F8" s="59" t="s">
        <v>340</v>
      </c>
      <c r="G8" s="59" t="s">
        <v>341</v>
      </c>
      <c r="H8" s="60" t="s">
        <v>342</v>
      </c>
      <c r="I8" s="60" t="s">
        <v>343</v>
      </c>
      <c r="J8" s="61" t="s">
        <v>344</v>
      </c>
      <c r="K8" s="35"/>
      <c r="L8" s="35"/>
      <c r="M8" s="35"/>
      <c r="N8" s="35"/>
      <c r="O8" s="14"/>
      <c r="P8" s="1"/>
      <c r="Q8" s="7"/>
    </row>
    <row r="9" spans="1:17" ht="16.5" thickTop="1" thickBot="1" x14ac:dyDescent="0.3">
      <c r="A9" s="7"/>
      <c r="C9" s="13"/>
      <c r="D9" s="51" t="s">
        <v>347</v>
      </c>
      <c r="E9" s="52">
        <v>1010</v>
      </c>
      <c r="F9" s="53">
        <f>VLOOKUP(E9,$L$10:$N$14,3,TRUE)</f>
        <v>0.05</v>
      </c>
      <c r="G9" s="54">
        <f>E9*F9</f>
        <v>50.5</v>
      </c>
      <c r="H9" s="55">
        <f>VLOOKUP(E9,$L$17:$N$25,3,TRUE)</f>
        <v>0.09</v>
      </c>
      <c r="I9" s="56">
        <f>E9*H9</f>
        <v>90.899999999999991</v>
      </c>
      <c r="J9" s="57">
        <f>E9-G9-I9</f>
        <v>868.6</v>
      </c>
      <c r="K9" s="36"/>
      <c r="L9" s="239" t="s">
        <v>337</v>
      </c>
      <c r="M9" s="240"/>
      <c r="N9" s="241"/>
      <c r="O9" s="14"/>
      <c r="P9" s="1"/>
      <c r="Q9" s="7"/>
    </row>
    <row r="10" spans="1:17" ht="16.5" thickTop="1" thickBot="1" x14ac:dyDescent="0.3">
      <c r="A10" s="7"/>
      <c r="C10" s="13"/>
      <c r="D10" s="37" t="s">
        <v>348</v>
      </c>
      <c r="E10" s="38">
        <v>900</v>
      </c>
      <c r="F10" s="39">
        <f t="shared" ref="F10:F41" si="0">VLOOKUP(E10,$L$10:$N$14,3,TRUE)</f>
        <v>0</v>
      </c>
      <c r="G10" s="40">
        <f t="shared" ref="G10:G41" si="1">E10*F10</f>
        <v>0</v>
      </c>
      <c r="H10" s="41">
        <f t="shared" ref="H10:H41" si="2">VLOOKUP(E10,$L$17:$N$25,3,TRUE)</f>
        <v>7.0000000000000007E-2</v>
      </c>
      <c r="I10" s="42">
        <f t="shared" ref="I10:I41" si="3">E10*H10</f>
        <v>63.000000000000007</v>
      </c>
      <c r="J10" s="43">
        <f t="shared" ref="J10:J41" si="4">E10-G10-I10</f>
        <v>837</v>
      </c>
      <c r="K10" s="36"/>
      <c r="L10" s="235" t="s">
        <v>345</v>
      </c>
      <c r="M10" s="236"/>
      <c r="N10" s="71" t="s">
        <v>346</v>
      </c>
      <c r="O10" s="14"/>
      <c r="P10" s="1"/>
      <c r="Q10" s="7"/>
    </row>
    <row r="11" spans="1:17" ht="15.75" thickTop="1" x14ac:dyDescent="0.25">
      <c r="A11" s="7"/>
      <c r="C11" s="13"/>
      <c r="D11" s="37" t="s">
        <v>349</v>
      </c>
      <c r="E11" s="38">
        <v>950</v>
      </c>
      <c r="F11" s="39">
        <f t="shared" si="0"/>
        <v>0</v>
      </c>
      <c r="G11" s="40">
        <f t="shared" si="1"/>
        <v>0</v>
      </c>
      <c r="H11" s="41">
        <f t="shared" si="2"/>
        <v>7.0000000000000007E-2</v>
      </c>
      <c r="I11" s="42">
        <f t="shared" si="3"/>
        <v>66.5</v>
      </c>
      <c r="J11" s="43">
        <f t="shared" si="4"/>
        <v>883.5</v>
      </c>
      <c r="K11" s="36"/>
      <c r="L11" s="62">
        <v>0</v>
      </c>
      <c r="M11" s="63">
        <v>1000</v>
      </c>
      <c r="N11" s="64">
        <v>0</v>
      </c>
      <c r="O11" s="14"/>
      <c r="P11" s="1"/>
      <c r="Q11" s="7"/>
    </row>
    <row r="12" spans="1:17" x14ac:dyDescent="0.25">
      <c r="A12" s="7"/>
      <c r="C12" s="13"/>
      <c r="D12" s="37" t="s">
        <v>350</v>
      </c>
      <c r="E12" s="38">
        <v>980</v>
      </c>
      <c r="F12" s="39">
        <f t="shared" si="0"/>
        <v>0</v>
      </c>
      <c r="G12" s="40">
        <f t="shared" si="1"/>
        <v>0</v>
      </c>
      <c r="H12" s="41">
        <f t="shared" si="2"/>
        <v>7.0000000000000007E-2</v>
      </c>
      <c r="I12" s="42">
        <f t="shared" si="3"/>
        <v>68.600000000000009</v>
      </c>
      <c r="J12" s="43">
        <f t="shared" si="4"/>
        <v>911.4</v>
      </c>
      <c r="K12" s="36"/>
      <c r="L12" s="65">
        <v>1001</v>
      </c>
      <c r="M12" s="66">
        <v>2000</v>
      </c>
      <c r="N12" s="67">
        <v>0.05</v>
      </c>
      <c r="O12" s="14"/>
      <c r="P12" s="1"/>
      <c r="Q12" s="7"/>
    </row>
    <row r="13" spans="1:17" x14ac:dyDescent="0.25">
      <c r="A13" s="7"/>
      <c r="C13" s="13"/>
      <c r="D13" s="37" t="s">
        <v>351</v>
      </c>
      <c r="E13" s="38">
        <v>3000</v>
      </c>
      <c r="F13" s="39">
        <f t="shared" si="0"/>
        <v>0.1</v>
      </c>
      <c r="G13" s="40">
        <f t="shared" si="1"/>
        <v>300</v>
      </c>
      <c r="H13" s="41">
        <f t="shared" si="2"/>
        <v>0.15</v>
      </c>
      <c r="I13" s="42">
        <f t="shared" si="3"/>
        <v>450</v>
      </c>
      <c r="J13" s="43">
        <f t="shared" si="4"/>
        <v>2250</v>
      </c>
      <c r="K13" s="36"/>
      <c r="L13" s="65">
        <v>2001</v>
      </c>
      <c r="M13" s="66">
        <v>3000</v>
      </c>
      <c r="N13" s="67">
        <v>0.1</v>
      </c>
      <c r="O13" s="14"/>
      <c r="P13" s="1"/>
      <c r="Q13" s="7"/>
    </row>
    <row r="14" spans="1:17" ht="15.75" thickBot="1" x14ac:dyDescent="0.3">
      <c r="A14" s="7"/>
      <c r="C14" s="13"/>
      <c r="D14" s="37" t="s">
        <v>352</v>
      </c>
      <c r="E14" s="38">
        <v>1840</v>
      </c>
      <c r="F14" s="39">
        <f t="shared" si="0"/>
        <v>0.05</v>
      </c>
      <c r="G14" s="40">
        <f t="shared" si="1"/>
        <v>92</v>
      </c>
      <c r="H14" s="41">
        <f t="shared" si="2"/>
        <v>0.11</v>
      </c>
      <c r="I14" s="42">
        <f t="shared" si="3"/>
        <v>202.4</v>
      </c>
      <c r="J14" s="43">
        <f t="shared" si="4"/>
        <v>1545.6</v>
      </c>
      <c r="K14" s="36"/>
      <c r="L14" s="68">
        <v>3001</v>
      </c>
      <c r="M14" s="69">
        <v>0</v>
      </c>
      <c r="N14" s="70">
        <v>0.13</v>
      </c>
      <c r="O14" s="14"/>
      <c r="P14" s="1"/>
      <c r="Q14" s="7"/>
    </row>
    <row r="15" spans="1:17" ht="16.5" thickTop="1" thickBot="1" x14ac:dyDescent="0.3">
      <c r="A15" s="7"/>
      <c r="C15" s="13"/>
      <c r="D15" s="37" t="s">
        <v>353</v>
      </c>
      <c r="E15" s="38">
        <v>2500</v>
      </c>
      <c r="F15" s="39">
        <f t="shared" si="0"/>
        <v>0.1</v>
      </c>
      <c r="G15" s="40">
        <f t="shared" si="1"/>
        <v>250</v>
      </c>
      <c r="H15" s="41">
        <f t="shared" si="2"/>
        <v>0.13</v>
      </c>
      <c r="I15" s="42">
        <f t="shared" si="3"/>
        <v>325</v>
      </c>
      <c r="J15" s="43">
        <f t="shared" si="4"/>
        <v>1925</v>
      </c>
      <c r="K15" s="36"/>
      <c r="L15" s="3"/>
      <c r="M15" s="3"/>
      <c r="N15" s="3"/>
      <c r="O15" s="14"/>
      <c r="P15" s="1"/>
      <c r="Q15" s="7"/>
    </row>
    <row r="16" spans="1:17" ht="16.5" thickTop="1" thickBot="1" x14ac:dyDescent="0.3">
      <c r="A16" s="7"/>
      <c r="C16" s="13"/>
      <c r="D16" s="37" t="s">
        <v>354</v>
      </c>
      <c r="E16" s="38">
        <v>4500</v>
      </c>
      <c r="F16" s="39">
        <f t="shared" si="0"/>
        <v>0.13</v>
      </c>
      <c r="G16" s="40">
        <f t="shared" si="1"/>
        <v>585</v>
      </c>
      <c r="H16" s="41">
        <f t="shared" si="2"/>
        <v>0.18</v>
      </c>
      <c r="I16" s="42">
        <f t="shared" si="3"/>
        <v>810</v>
      </c>
      <c r="J16" s="43">
        <f t="shared" si="4"/>
        <v>3105</v>
      </c>
      <c r="K16" s="36"/>
      <c r="L16" s="239" t="s">
        <v>368</v>
      </c>
      <c r="M16" s="240"/>
      <c r="N16" s="241"/>
      <c r="O16" s="14"/>
      <c r="P16" s="15"/>
      <c r="Q16" s="7"/>
    </row>
    <row r="17" spans="1:17" ht="16.5" thickTop="1" thickBot="1" x14ac:dyDescent="0.3">
      <c r="A17" s="7"/>
      <c r="C17" s="13"/>
      <c r="D17" s="37" t="s">
        <v>355</v>
      </c>
      <c r="E17" s="38">
        <v>1500</v>
      </c>
      <c r="F17" s="39">
        <f t="shared" si="0"/>
        <v>0.05</v>
      </c>
      <c r="G17" s="40">
        <f t="shared" si="1"/>
        <v>75</v>
      </c>
      <c r="H17" s="41">
        <f t="shared" si="2"/>
        <v>0.09</v>
      </c>
      <c r="I17" s="42">
        <f t="shared" si="3"/>
        <v>135</v>
      </c>
      <c r="J17" s="43">
        <f>E17-G17-I17</f>
        <v>1290</v>
      </c>
      <c r="K17" s="36"/>
      <c r="L17" s="237" t="s">
        <v>345</v>
      </c>
      <c r="M17" s="238"/>
      <c r="N17" s="72" t="s">
        <v>346</v>
      </c>
      <c r="O17" s="14"/>
      <c r="P17" s="1"/>
      <c r="Q17" s="7"/>
    </row>
    <row r="18" spans="1:17" ht="15.75" thickTop="1" x14ac:dyDescent="0.25">
      <c r="A18" s="7"/>
      <c r="C18" s="13"/>
      <c r="D18" s="37" t="s">
        <v>356</v>
      </c>
      <c r="E18" s="38">
        <v>1750</v>
      </c>
      <c r="F18" s="39">
        <f t="shared" si="0"/>
        <v>0.05</v>
      </c>
      <c r="G18" s="40">
        <f t="shared" si="1"/>
        <v>87.5</v>
      </c>
      <c r="H18" s="41">
        <f t="shared" si="2"/>
        <v>0.11</v>
      </c>
      <c r="I18" s="42">
        <f t="shared" si="3"/>
        <v>192.5</v>
      </c>
      <c r="J18" s="43">
        <f t="shared" si="4"/>
        <v>1470</v>
      </c>
      <c r="K18" s="36"/>
      <c r="L18" s="62">
        <v>0</v>
      </c>
      <c r="M18" s="63">
        <v>300</v>
      </c>
      <c r="N18" s="64">
        <v>0.03</v>
      </c>
      <c r="O18" s="14"/>
      <c r="P18" s="1"/>
      <c r="Q18" s="7"/>
    </row>
    <row r="19" spans="1:17" x14ac:dyDescent="0.25">
      <c r="A19" s="7"/>
      <c r="C19" s="13"/>
      <c r="D19" s="37" t="s">
        <v>357</v>
      </c>
      <c r="E19" s="38">
        <v>2500</v>
      </c>
      <c r="F19" s="39">
        <f t="shared" si="0"/>
        <v>0.1</v>
      </c>
      <c r="G19" s="40">
        <f t="shared" si="1"/>
        <v>250</v>
      </c>
      <c r="H19" s="41">
        <f t="shared" si="2"/>
        <v>0.13</v>
      </c>
      <c r="I19" s="42">
        <f t="shared" si="3"/>
        <v>325</v>
      </c>
      <c r="J19" s="43">
        <f t="shared" si="4"/>
        <v>1925</v>
      </c>
      <c r="K19" s="36"/>
      <c r="L19" s="65">
        <v>301</v>
      </c>
      <c r="M19" s="66">
        <v>500</v>
      </c>
      <c r="N19" s="67">
        <v>0.05</v>
      </c>
      <c r="O19" s="14"/>
      <c r="P19" s="1"/>
      <c r="Q19" s="7"/>
    </row>
    <row r="20" spans="1:17" x14ac:dyDescent="0.25">
      <c r="A20" s="7"/>
      <c r="C20" s="13"/>
      <c r="D20" s="37" t="s">
        <v>358</v>
      </c>
      <c r="E20" s="38">
        <v>3500.01</v>
      </c>
      <c r="F20" s="39">
        <f t="shared" si="0"/>
        <v>0.13</v>
      </c>
      <c r="G20" s="40">
        <f t="shared" si="1"/>
        <v>455.00130000000007</v>
      </c>
      <c r="H20" s="41">
        <f t="shared" si="2"/>
        <v>0.18</v>
      </c>
      <c r="I20" s="42">
        <f t="shared" si="3"/>
        <v>630.0018</v>
      </c>
      <c r="J20" s="43">
        <f t="shared" si="4"/>
        <v>2415.0069000000003</v>
      </c>
      <c r="K20" s="36"/>
      <c r="L20" s="65">
        <v>501</v>
      </c>
      <c r="M20" s="66">
        <v>1000</v>
      </c>
      <c r="N20" s="67">
        <v>7.0000000000000007E-2</v>
      </c>
      <c r="O20" s="14"/>
      <c r="P20" s="1"/>
      <c r="Q20" s="7"/>
    </row>
    <row r="21" spans="1:17" x14ac:dyDescent="0.25">
      <c r="A21" s="7"/>
      <c r="C21" s="13"/>
      <c r="D21" s="37" t="s">
        <v>359</v>
      </c>
      <c r="E21" s="38">
        <v>895</v>
      </c>
      <c r="F21" s="39">
        <f t="shared" si="0"/>
        <v>0</v>
      </c>
      <c r="G21" s="40">
        <f t="shared" si="1"/>
        <v>0</v>
      </c>
      <c r="H21" s="41">
        <f t="shared" si="2"/>
        <v>7.0000000000000007E-2</v>
      </c>
      <c r="I21" s="42">
        <f t="shared" si="3"/>
        <v>62.650000000000006</v>
      </c>
      <c r="J21" s="43">
        <f t="shared" si="4"/>
        <v>832.35</v>
      </c>
      <c r="K21" s="36"/>
      <c r="L21" s="65">
        <v>1001</v>
      </c>
      <c r="M21" s="66">
        <v>1500</v>
      </c>
      <c r="N21" s="67">
        <v>0.09</v>
      </c>
      <c r="O21" s="14"/>
      <c r="P21" s="1"/>
      <c r="Q21" s="7"/>
    </row>
    <row r="22" spans="1:17" x14ac:dyDescent="0.25">
      <c r="A22" s="7"/>
      <c r="C22" s="13"/>
      <c r="D22" s="37" t="s">
        <v>360</v>
      </c>
      <c r="E22" s="38">
        <v>862.25</v>
      </c>
      <c r="F22" s="39">
        <f t="shared" si="0"/>
        <v>0</v>
      </c>
      <c r="G22" s="40">
        <f t="shared" si="1"/>
        <v>0</v>
      </c>
      <c r="H22" s="41">
        <f t="shared" si="2"/>
        <v>7.0000000000000007E-2</v>
      </c>
      <c r="I22" s="42">
        <f t="shared" si="3"/>
        <v>60.357500000000009</v>
      </c>
      <c r="J22" s="43">
        <f t="shared" si="4"/>
        <v>801.89250000000004</v>
      </c>
      <c r="K22" s="36"/>
      <c r="L22" s="65">
        <v>1501</v>
      </c>
      <c r="M22" s="66">
        <v>2000</v>
      </c>
      <c r="N22" s="67">
        <v>0.11</v>
      </c>
      <c r="O22" s="14"/>
      <c r="P22" s="1"/>
      <c r="Q22" s="7"/>
    </row>
    <row r="23" spans="1:17" x14ac:dyDescent="0.25">
      <c r="A23" s="7"/>
      <c r="C23" s="13"/>
      <c r="D23" s="37" t="s">
        <v>361</v>
      </c>
      <c r="E23" s="38">
        <v>3500</v>
      </c>
      <c r="F23" s="39">
        <f t="shared" si="0"/>
        <v>0.13</v>
      </c>
      <c r="G23" s="40">
        <f t="shared" si="1"/>
        <v>455</v>
      </c>
      <c r="H23" s="41">
        <f t="shared" si="2"/>
        <v>0.18</v>
      </c>
      <c r="I23" s="42">
        <f t="shared" si="3"/>
        <v>630</v>
      </c>
      <c r="J23" s="43">
        <f t="shared" si="4"/>
        <v>2415</v>
      </c>
      <c r="K23" s="36"/>
      <c r="L23" s="65">
        <v>2001</v>
      </c>
      <c r="M23" s="66">
        <v>2500</v>
      </c>
      <c r="N23" s="67">
        <v>0.13</v>
      </c>
      <c r="O23" s="14"/>
      <c r="P23" s="1"/>
      <c r="Q23" s="7"/>
    </row>
    <row r="24" spans="1:17" x14ac:dyDescent="0.25">
      <c r="A24" s="7"/>
      <c r="C24" s="13"/>
      <c r="D24" s="37" t="s">
        <v>362</v>
      </c>
      <c r="E24" s="38">
        <v>750.1</v>
      </c>
      <c r="F24" s="39">
        <f t="shared" si="0"/>
        <v>0</v>
      </c>
      <c r="G24" s="40">
        <f t="shared" si="1"/>
        <v>0</v>
      </c>
      <c r="H24" s="41">
        <f t="shared" si="2"/>
        <v>7.0000000000000007E-2</v>
      </c>
      <c r="I24" s="42">
        <f t="shared" si="3"/>
        <v>52.507000000000005</v>
      </c>
      <c r="J24" s="43">
        <f t="shared" si="4"/>
        <v>697.59300000000007</v>
      </c>
      <c r="K24" s="36"/>
      <c r="L24" s="65">
        <v>2501</v>
      </c>
      <c r="M24" s="66">
        <v>3000</v>
      </c>
      <c r="N24" s="67">
        <v>0.15</v>
      </c>
      <c r="O24" s="14"/>
      <c r="P24" s="1"/>
      <c r="Q24" s="7"/>
    </row>
    <row r="25" spans="1:17" ht="15.75" thickBot="1" x14ac:dyDescent="0.3">
      <c r="A25" s="7"/>
      <c r="C25" s="13"/>
      <c r="D25" s="37" t="s">
        <v>363</v>
      </c>
      <c r="E25" s="38">
        <v>1500.01</v>
      </c>
      <c r="F25" s="39">
        <f t="shared" si="0"/>
        <v>0.05</v>
      </c>
      <c r="G25" s="40">
        <f t="shared" si="1"/>
        <v>75.000500000000002</v>
      </c>
      <c r="H25" s="41">
        <f t="shared" si="2"/>
        <v>0.09</v>
      </c>
      <c r="I25" s="42">
        <f t="shared" si="3"/>
        <v>135.0009</v>
      </c>
      <c r="J25" s="43">
        <f t="shared" si="4"/>
        <v>1290.0085999999999</v>
      </c>
      <c r="K25" s="36"/>
      <c r="L25" s="68">
        <v>3001</v>
      </c>
      <c r="M25" s="69">
        <v>3500</v>
      </c>
      <c r="N25" s="70">
        <v>0.18</v>
      </c>
      <c r="O25" s="14"/>
      <c r="P25" s="1"/>
      <c r="Q25" s="7"/>
    </row>
    <row r="26" spans="1:17" ht="15.75" thickTop="1" x14ac:dyDescent="0.25">
      <c r="A26" s="7"/>
      <c r="C26" s="13"/>
      <c r="D26" s="37" t="s">
        <v>364</v>
      </c>
      <c r="E26" s="38">
        <v>2500</v>
      </c>
      <c r="F26" s="39">
        <f t="shared" si="0"/>
        <v>0.1</v>
      </c>
      <c r="G26" s="40">
        <f t="shared" si="1"/>
        <v>250</v>
      </c>
      <c r="H26" s="41">
        <f t="shared" si="2"/>
        <v>0.13</v>
      </c>
      <c r="I26" s="42">
        <f t="shared" si="3"/>
        <v>325</v>
      </c>
      <c r="J26" s="43">
        <f t="shared" si="4"/>
        <v>1925</v>
      </c>
      <c r="K26" s="36"/>
      <c r="L26" s="36"/>
      <c r="M26" s="36"/>
      <c r="N26" s="36"/>
      <c r="O26" s="14"/>
      <c r="P26" s="1"/>
      <c r="Q26" s="7"/>
    </row>
    <row r="27" spans="1:17" x14ac:dyDescent="0.25">
      <c r="A27" s="7"/>
      <c r="C27" s="13"/>
      <c r="D27" s="37" t="s">
        <v>365</v>
      </c>
      <c r="E27" s="38">
        <v>980</v>
      </c>
      <c r="F27" s="39">
        <f t="shared" si="0"/>
        <v>0</v>
      </c>
      <c r="G27" s="40">
        <f t="shared" si="1"/>
        <v>0</v>
      </c>
      <c r="H27" s="41">
        <f t="shared" si="2"/>
        <v>7.0000000000000007E-2</v>
      </c>
      <c r="I27" s="42">
        <f t="shared" si="3"/>
        <v>68.600000000000009</v>
      </c>
      <c r="J27" s="43">
        <f t="shared" si="4"/>
        <v>911.4</v>
      </c>
      <c r="K27" s="36"/>
      <c r="L27" s="36"/>
      <c r="M27" s="36"/>
      <c r="N27" s="36"/>
      <c r="O27" s="14"/>
      <c r="P27" s="1"/>
      <c r="Q27" s="7"/>
    </row>
    <row r="28" spans="1:17" x14ac:dyDescent="0.25">
      <c r="A28" s="7"/>
      <c r="C28" s="13"/>
      <c r="D28" s="37" t="s">
        <v>366</v>
      </c>
      <c r="E28" s="38">
        <v>580</v>
      </c>
      <c r="F28" s="39">
        <f t="shared" si="0"/>
        <v>0</v>
      </c>
      <c r="G28" s="40">
        <f t="shared" si="1"/>
        <v>0</v>
      </c>
      <c r="H28" s="41">
        <f t="shared" si="2"/>
        <v>7.0000000000000007E-2</v>
      </c>
      <c r="I28" s="42">
        <f t="shared" si="3"/>
        <v>40.6</v>
      </c>
      <c r="J28" s="43">
        <f t="shared" si="4"/>
        <v>539.4</v>
      </c>
      <c r="K28" s="36"/>
      <c r="L28" s="36"/>
      <c r="M28" s="36"/>
      <c r="N28" s="36"/>
      <c r="O28" s="14"/>
      <c r="P28" s="1"/>
      <c r="Q28" s="7"/>
    </row>
    <row r="29" spans="1:17" x14ac:dyDescent="0.25">
      <c r="A29" s="7"/>
      <c r="C29" s="13"/>
      <c r="D29" s="37" t="s">
        <v>367</v>
      </c>
      <c r="E29" s="38">
        <v>5000</v>
      </c>
      <c r="F29" s="39">
        <f t="shared" si="0"/>
        <v>0.13</v>
      </c>
      <c r="G29" s="40">
        <f t="shared" si="1"/>
        <v>650</v>
      </c>
      <c r="H29" s="41">
        <f t="shared" si="2"/>
        <v>0.18</v>
      </c>
      <c r="I29" s="42">
        <f t="shared" si="3"/>
        <v>900</v>
      </c>
      <c r="J29" s="43">
        <f t="shared" si="4"/>
        <v>3450</v>
      </c>
      <c r="K29" s="36"/>
      <c r="L29" s="36"/>
      <c r="M29" s="36"/>
      <c r="N29" s="36"/>
      <c r="O29" s="14"/>
      <c r="P29" s="1"/>
      <c r="Q29" s="7"/>
    </row>
    <row r="30" spans="1:17" x14ac:dyDescent="0.25">
      <c r="A30" s="7"/>
      <c r="C30" s="13"/>
      <c r="D30" s="37" t="s">
        <v>369</v>
      </c>
      <c r="E30" s="38">
        <v>8900</v>
      </c>
      <c r="F30" s="39">
        <f t="shared" si="0"/>
        <v>0.13</v>
      </c>
      <c r="G30" s="40">
        <f t="shared" si="1"/>
        <v>1157</v>
      </c>
      <c r="H30" s="41">
        <f t="shared" si="2"/>
        <v>0.18</v>
      </c>
      <c r="I30" s="42">
        <f t="shared" si="3"/>
        <v>1602</v>
      </c>
      <c r="J30" s="43">
        <f t="shared" si="4"/>
        <v>6141</v>
      </c>
      <c r="K30" s="36"/>
      <c r="L30" s="36"/>
      <c r="M30" s="36"/>
      <c r="N30" s="36"/>
      <c r="O30" s="14"/>
      <c r="P30" s="1"/>
      <c r="Q30" s="7"/>
    </row>
    <row r="31" spans="1:17" x14ac:dyDescent="0.25">
      <c r="A31" s="7"/>
      <c r="C31" s="13"/>
      <c r="D31" s="37" t="s">
        <v>370</v>
      </c>
      <c r="E31" s="38">
        <v>9000</v>
      </c>
      <c r="F31" s="39">
        <f t="shared" si="0"/>
        <v>0.13</v>
      </c>
      <c r="G31" s="40">
        <f t="shared" si="1"/>
        <v>1170</v>
      </c>
      <c r="H31" s="41">
        <f t="shared" si="2"/>
        <v>0.18</v>
      </c>
      <c r="I31" s="42">
        <f t="shared" si="3"/>
        <v>1620</v>
      </c>
      <c r="J31" s="43">
        <f t="shared" si="4"/>
        <v>6210</v>
      </c>
      <c r="K31" s="36"/>
      <c r="L31" s="36"/>
      <c r="M31" s="36"/>
      <c r="N31" s="36"/>
      <c r="O31" s="14"/>
      <c r="P31" s="1"/>
      <c r="Q31" s="7"/>
    </row>
    <row r="32" spans="1:17" x14ac:dyDescent="0.25">
      <c r="A32" s="7"/>
      <c r="C32" s="13"/>
      <c r="D32" s="37" t="s">
        <v>371</v>
      </c>
      <c r="E32" s="38">
        <v>1387.2314229249</v>
      </c>
      <c r="F32" s="39">
        <f t="shared" si="0"/>
        <v>0.05</v>
      </c>
      <c r="G32" s="40">
        <f t="shared" si="1"/>
        <v>69.361571146244998</v>
      </c>
      <c r="H32" s="41">
        <f t="shared" si="2"/>
        <v>0.09</v>
      </c>
      <c r="I32" s="42">
        <f t="shared" si="3"/>
        <v>124.850828063241</v>
      </c>
      <c r="J32" s="43">
        <f t="shared" si="4"/>
        <v>1193.0190237154141</v>
      </c>
      <c r="K32" s="36"/>
      <c r="L32" s="36"/>
      <c r="M32" s="36"/>
      <c r="N32" s="36"/>
      <c r="O32" s="14"/>
      <c r="P32" s="1"/>
      <c r="Q32" s="7"/>
    </row>
    <row r="33" spans="1:17" x14ac:dyDescent="0.25">
      <c r="A33" s="7"/>
      <c r="C33" s="13"/>
      <c r="D33" s="37" t="s">
        <v>372</v>
      </c>
      <c r="E33" s="38">
        <v>1405.8069762845801</v>
      </c>
      <c r="F33" s="39">
        <f t="shared" si="0"/>
        <v>0.05</v>
      </c>
      <c r="G33" s="40">
        <f t="shared" si="1"/>
        <v>70.290348814229006</v>
      </c>
      <c r="H33" s="41">
        <f t="shared" si="2"/>
        <v>0.09</v>
      </c>
      <c r="I33" s="42">
        <f t="shared" si="3"/>
        <v>126.52262786561221</v>
      </c>
      <c r="J33" s="43">
        <f t="shared" si="4"/>
        <v>1208.9939996047387</v>
      </c>
      <c r="K33" s="36"/>
      <c r="L33" s="36"/>
      <c r="M33" s="36"/>
      <c r="N33" s="36"/>
      <c r="O33" s="14"/>
      <c r="P33" s="1"/>
      <c r="Q33" s="7"/>
    </row>
    <row r="34" spans="1:17" x14ac:dyDescent="0.25">
      <c r="A34" s="7"/>
      <c r="C34" s="13"/>
      <c r="D34" s="37" t="s">
        <v>373</v>
      </c>
      <c r="E34" s="38">
        <v>1424.3825296442701</v>
      </c>
      <c r="F34" s="39">
        <f t="shared" si="0"/>
        <v>0.05</v>
      </c>
      <c r="G34" s="40">
        <f t="shared" si="1"/>
        <v>71.219126482213511</v>
      </c>
      <c r="H34" s="41">
        <f t="shared" si="2"/>
        <v>0.09</v>
      </c>
      <c r="I34" s="42">
        <f t="shared" si="3"/>
        <v>128.19442766798431</v>
      </c>
      <c r="J34" s="43">
        <f t="shared" si="4"/>
        <v>1224.9689754940723</v>
      </c>
      <c r="K34" s="36"/>
      <c r="L34" s="36"/>
      <c r="M34" s="36"/>
      <c r="N34" s="36"/>
      <c r="O34" s="14"/>
      <c r="P34" s="1"/>
      <c r="Q34" s="7"/>
    </row>
    <row r="35" spans="1:17" x14ac:dyDescent="0.25">
      <c r="A35" s="7"/>
      <c r="C35" s="13"/>
      <c r="D35" s="37" t="s">
        <v>374</v>
      </c>
      <c r="E35" s="38">
        <v>1442.9580830039499</v>
      </c>
      <c r="F35" s="39">
        <f t="shared" si="0"/>
        <v>0.05</v>
      </c>
      <c r="G35" s="40">
        <f t="shared" si="1"/>
        <v>72.147904150197505</v>
      </c>
      <c r="H35" s="41">
        <f t="shared" si="2"/>
        <v>0.09</v>
      </c>
      <c r="I35" s="42">
        <f t="shared" si="3"/>
        <v>129.86622747035548</v>
      </c>
      <c r="J35" s="43">
        <f t="shared" si="4"/>
        <v>1240.943951383397</v>
      </c>
      <c r="K35" s="36"/>
      <c r="L35" s="36"/>
      <c r="M35" s="36"/>
      <c r="N35" s="36"/>
      <c r="O35" s="14"/>
      <c r="P35" s="1"/>
      <c r="Q35" s="7"/>
    </row>
    <row r="36" spans="1:17" x14ac:dyDescent="0.25">
      <c r="A36" s="7"/>
      <c r="C36" s="13"/>
      <c r="D36" s="37" t="s">
        <v>375</v>
      </c>
      <c r="E36" s="38">
        <v>1461.53363636364</v>
      </c>
      <c r="F36" s="39">
        <f t="shared" si="0"/>
        <v>0.05</v>
      </c>
      <c r="G36" s="40">
        <f t="shared" si="1"/>
        <v>73.076681818181996</v>
      </c>
      <c r="H36" s="41">
        <f t="shared" si="2"/>
        <v>0.09</v>
      </c>
      <c r="I36" s="42">
        <f t="shared" si="3"/>
        <v>131.53802727272759</v>
      </c>
      <c r="J36" s="43">
        <f t="shared" si="4"/>
        <v>1256.9189272727306</v>
      </c>
      <c r="K36" s="36"/>
      <c r="L36" s="36"/>
      <c r="M36" s="36"/>
      <c r="N36" s="36"/>
      <c r="O36" s="14"/>
      <c r="P36" s="1"/>
      <c r="Q36" s="7"/>
    </row>
    <row r="37" spans="1:17" x14ac:dyDescent="0.25">
      <c r="A37" s="7"/>
      <c r="C37" s="13"/>
      <c r="D37" s="37" t="s">
        <v>376</v>
      </c>
      <c r="E37" s="38">
        <v>1480.10918972332</v>
      </c>
      <c r="F37" s="39">
        <f t="shared" si="0"/>
        <v>0.05</v>
      </c>
      <c r="G37" s="40">
        <f t="shared" si="1"/>
        <v>74.005459486166004</v>
      </c>
      <c r="H37" s="41">
        <f t="shared" si="2"/>
        <v>0.09</v>
      </c>
      <c r="I37" s="42">
        <f t="shared" si="3"/>
        <v>133.20982707509879</v>
      </c>
      <c r="J37" s="43">
        <f t="shared" si="4"/>
        <v>1272.8939031620553</v>
      </c>
      <c r="K37" s="36"/>
      <c r="L37" s="36"/>
      <c r="M37" s="36"/>
      <c r="N37" s="36"/>
      <c r="O37" s="14"/>
      <c r="P37" s="1"/>
      <c r="Q37" s="7"/>
    </row>
    <row r="38" spans="1:17" x14ac:dyDescent="0.25">
      <c r="A38" s="7"/>
      <c r="C38" s="13"/>
      <c r="D38" s="37" t="s">
        <v>377</v>
      </c>
      <c r="E38" s="38">
        <v>1498.6847430830001</v>
      </c>
      <c r="F38" s="39">
        <f t="shared" si="0"/>
        <v>0.05</v>
      </c>
      <c r="G38" s="40">
        <f t="shared" si="1"/>
        <v>74.934237154150011</v>
      </c>
      <c r="H38" s="41">
        <f t="shared" si="2"/>
        <v>0.09</v>
      </c>
      <c r="I38" s="42">
        <f t="shared" si="3"/>
        <v>134.88162687747001</v>
      </c>
      <c r="J38" s="43">
        <f t="shared" si="4"/>
        <v>1288.8688790513802</v>
      </c>
      <c r="K38" s="36"/>
      <c r="L38" s="36"/>
      <c r="M38" s="36"/>
      <c r="N38" s="36"/>
      <c r="O38" s="14"/>
      <c r="P38" s="1"/>
      <c r="Q38" s="7"/>
    </row>
    <row r="39" spans="1:17" x14ac:dyDescent="0.25">
      <c r="A39" s="7"/>
      <c r="C39" s="13"/>
      <c r="D39" s="37" t="s">
        <v>378</v>
      </c>
      <c r="E39" s="38">
        <v>1517.2602964426901</v>
      </c>
      <c r="F39" s="39">
        <f t="shared" si="0"/>
        <v>0.05</v>
      </c>
      <c r="G39" s="40">
        <f t="shared" si="1"/>
        <v>75.863014822134502</v>
      </c>
      <c r="H39" s="41">
        <f t="shared" si="2"/>
        <v>0.11</v>
      </c>
      <c r="I39" s="42">
        <f t="shared" si="3"/>
        <v>166.89863260869592</v>
      </c>
      <c r="J39" s="43">
        <f t="shared" si="4"/>
        <v>1274.4986490118597</v>
      </c>
      <c r="K39" s="36"/>
      <c r="L39" s="36"/>
      <c r="M39" s="36"/>
      <c r="N39" s="36"/>
      <c r="O39" s="14"/>
      <c r="P39" s="1"/>
      <c r="Q39" s="7"/>
    </row>
    <row r="40" spans="1:17" x14ac:dyDescent="0.25">
      <c r="A40" s="7"/>
      <c r="C40" s="13"/>
      <c r="D40" s="37" t="s">
        <v>379</v>
      </c>
      <c r="E40" s="38">
        <v>1535.8358498023699</v>
      </c>
      <c r="F40" s="39">
        <f t="shared" si="0"/>
        <v>0.05</v>
      </c>
      <c r="G40" s="40">
        <f t="shared" si="1"/>
        <v>76.791792490118496</v>
      </c>
      <c r="H40" s="41">
        <f t="shared" si="2"/>
        <v>0.11</v>
      </c>
      <c r="I40" s="42">
        <f t="shared" si="3"/>
        <v>168.9419434782607</v>
      </c>
      <c r="J40" s="43">
        <f t="shared" si="4"/>
        <v>1290.1021138339906</v>
      </c>
      <c r="K40" s="36"/>
      <c r="L40" s="36"/>
      <c r="M40" s="36"/>
      <c r="N40" s="36"/>
      <c r="O40" s="14"/>
      <c r="P40" s="1"/>
      <c r="Q40" s="7"/>
    </row>
    <row r="41" spans="1:17" ht="15.75" thickBot="1" x14ac:dyDescent="0.3">
      <c r="A41" s="7"/>
      <c r="C41" s="13"/>
      <c r="D41" s="44" t="s">
        <v>380</v>
      </c>
      <c r="E41" s="45">
        <v>1554.41140316206</v>
      </c>
      <c r="F41" s="46">
        <f t="shared" si="0"/>
        <v>0.05</v>
      </c>
      <c r="G41" s="47">
        <f t="shared" si="1"/>
        <v>77.720570158103001</v>
      </c>
      <c r="H41" s="48">
        <f t="shared" si="2"/>
        <v>0.11</v>
      </c>
      <c r="I41" s="49">
        <f t="shared" si="3"/>
        <v>170.98525434782661</v>
      </c>
      <c r="J41" s="50">
        <f t="shared" si="4"/>
        <v>1305.7055786561302</v>
      </c>
      <c r="K41" s="36"/>
      <c r="L41" s="36"/>
      <c r="M41" s="36"/>
      <c r="N41" s="36"/>
      <c r="O41" s="14"/>
      <c r="P41" s="1"/>
      <c r="Q41" s="7"/>
    </row>
    <row r="42" spans="1:17" ht="16.5" thickTop="1" thickBot="1" x14ac:dyDescent="0.3">
      <c r="A42" s="7"/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/>
      <c r="P42" s="1"/>
      <c r="Q42" s="7"/>
    </row>
    <row r="43" spans="1:17" ht="6" customHeight="1" x14ac:dyDescent="0.25">
      <c r="A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7"/>
    </row>
    <row r="44" spans="1:17" ht="7.5" customHeight="1" x14ac:dyDescent="0.25">
      <c r="A44" s="33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7"/>
    </row>
    <row r="45" spans="1:17" hidden="1" x14ac:dyDescent="0.25">
      <c r="A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7"/>
    </row>
    <row r="46" spans="1:17" hidden="1" x14ac:dyDescent="0.25">
      <c r="A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7"/>
    </row>
    <row r="47" spans="1:17" hidden="1" x14ac:dyDescent="0.25">
      <c r="A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7"/>
    </row>
    <row r="48" spans="1:17" hidden="1" x14ac:dyDescent="0.25">
      <c r="A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7"/>
    </row>
    <row r="49" spans="1:17" hidden="1" x14ac:dyDescent="0.25">
      <c r="A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7"/>
    </row>
    <row r="50" spans="1:17" hidden="1" x14ac:dyDescent="0.25">
      <c r="A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7"/>
    </row>
    <row r="51" spans="1:17" hidden="1" x14ac:dyDescent="0.25">
      <c r="A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7"/>
    </row>
    <row r="52" spans="1:17" hidden="1" x14ac:dyDescent="0.25">
      <c r="A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7"/>
    </row>
    <row r="53" spans="1:17" hidden="1" x14ac:dyDescent="0.25">
      <c r="A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7"/>
    </row>
    <row r="54" spans="1:17" hidden="1" x14ac:dyDescent="0.25">
      <c r="A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7"/>
    </row>
    <row r="55" spans="1:17" hidden="1" x14ac:dyDescent="0.25">
      <c r="A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7"/>
    </row>
    <row r="56" spans="1:17" hidden="1" x14ac:dyDescent="0.25">
      <c r="A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7"/>
    </row>
    <row r="57" spans="1:17" hidden="1" x14ac:dyDescent="0.25">
      <c r="A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7"/>
    </row>
    <row r="58" spans="1:17" hidden="1" x14ac:dyDescent="0.25">
      <c r="A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7"/>
    </row>
    <row r="59" spans="1:17" hidden="1" x14ac:dyDescent="0.25">
      <c r="A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7"/>
    </row>
    <row r="60" spans="1:17" hidden="1" x14ac:dyDescent="0.25">
      <c r="A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7"/>
    </row>
    <row r="61" spans="1:17" hidden="1" x14ac:dyDescent="0.25">
      <c r="A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7"/>
    </row>
    <row r="62" spans="1:17" hidden="1" x14ac:dyDescent="0.25">
      <c r="A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7"/>
    </row>
    <row r="63" spans="1:17" hidden="1" x14ac:dyDescent="0.25">
      <c r="A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7"/>
    </row>
    <row r="64" spans="1:17" hidden="1" x14ac:dyDescent="0.25">
      <c r="A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7"/>
    </row>
    <row r="65" spans="1:17" hidden="1" x14ac:dyDescent="0.25">
      <c r="A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7"/>
    </row>
    <row r="66" spans="1:17" hidden="1" x14ac:dyDescent="0.25">
      <c r="A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7"/>
    </row>
    <row r="67" spans="1:17" hidden="1" x14ac:dyDescent="0.25">
      <c r="A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7"/>
    </row>
    <row r="68" spans="1:17" hidden="1" x14ac:dyDescent="0.25">
      <c r="A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7"/>
    </row>
    <row r="69" spans="1:17" hidden="1" x14ac:dyDescent="0.25">
      <c r="A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7"/>
    </row>
    <row r="70" spans="1:17" hidden="1" x14ac:dyDescent="0.25">
      <c r="A70" s="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7"/>
    </row>
    <row r="71" spans="1:17" hidden="1" x14ac:dyDescent="0.25">
      <c r="A71" s="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7"/>
    </row>
    <row r="72" spans="1:17" hidden="1" x14ac:dyDescent="0.25">
      <c r="A72" s="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7"/>
    </row>
    <row r="73" spans="1:17" hidden="1" x14ac:dyDescent="0.25">
      <c r="A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7"/>
    </row>
    <row r="74" spans="1:17" hidden="1" x14ac:dyDescent="0.25">
      <c r="A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7"/>
    </row>
    <row r="75" spans="1:17" hidden="1" x14ac:dyDescent="0.25">
      <c r="A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7"/>
    </row>
    <row r="76" spans="1:17" hidden="1" x14ac:dyDescent="0.25">
      <c r="A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7"/>
    </row>
    <row r="77" spans="1:17" hidden="1" x14ac:dyDescent="0.25">
      <c r="A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7"/>
    </row>
    <row r="78" spans="1:17" hidden="1" x14ac:dyDescent="0.25">
      <c r="A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7"/>
    </row>
    <row r="79" spans="1:17" hidden="1" x14ac:dyDescent="0.25">
      <c r="A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7"/>
    </row>
    <row r="80" spans="1:17" hidden="1" x14ac:dyDescent="0.25">
      <c r="A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7"/>
    </row>
    <row r="81" spans="1:17" hidden="1" x14ac:dyDescent="0.25">
      <c r="A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7"/>
    </row>
    <row r="82" spans="1:17" hidden="1" x14ac:dyDescent="0.25">
      <c r="A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7"/>
    </row>
    <row r="83" spans="1:17" hidden="1" x14ac:dyDescent="0.25">
      <c r="A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7"/>
    </row>
    <row r="84" spans="1:17" hidden="1" x14ac:dyDescent="0.25">
      <c r="A84" s="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7"/>
    </row>
    <row r="85" spans="1:17" hidden="1" x14ac:dyDescent="0.25">
      <c r="A85" s="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7"/>
    </row>
    <row r="86" spans="1:17" hidden="1" x14ac:dyDescent="0.25">
      <c r="A86" s="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7"/>
    </row>
    <row r="87" spans="1:17" hidden="1" x14ac:dyDescent="0.25">
      <c r="A87" s="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7"/>
    </row>
    <row r="88" spans="1:17" hidden="1" x14ac:dyDescent="0.25">
      <c r="A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7"/>
    </row>
    <row r="89" spans="1:17" hidden="1" x14ac:dyDescent="0.25">
      <c r="A89" s="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7"/>
    </row>
    <row r="90" spans="1:17" hidden="1" x14ac:dyDescent="0.25">
      <c r="A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7"/>
    </row>
    <row r="91" spans="1:17" hidden="1" x14ac:dyDescent="0.25">
      <c r="A91" s="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7"/>
    </row>
    <row r="92" spans="1:17" hidden="1" x14ac:dyDescent="0.25">
      <c r="A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7"/>
    </row>
    <row r="93" spans="1:17" hidden="1" x14ac:dyDescent="0.25">
      <c r="A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7"/>
    </row>
    <row r="94" spans="1:17" hidden="1" x14ac:dyDescent="0.25">
      <c r="A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7"/>
    </row>
    <row r="95" spans="1:17" hidden="1" x14ac:dyDescent="0.25">
      <c r="A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7"/>
    </row>
    <row r="96" spans="1:17" hidden="1" x14ac:dyDescent="0.25">
      <c r="A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7"/>
    </row>
    <row r="97" spans="1:17" hidden="1" x14ac:dyDescent="0.25">
      <c r="A97" s="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7"/>
    </row>
    <row r="98" spans="1:17" hidden="1" x14ac:dyDescent="0.25">
      <c r="A98" s="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7"/>
    </row>
    <row r="99" spans="1:17" hidden="1" x14ac:dyDescent="0.25">
      <c r="A99" s="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7"/>
    </row>
    <row r="100" spans="1:17" hidden="1" x14ac:dyDescent="0.25">
      <c r="A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7"/>
    </row>
    <row r="101" spans="1:17" hidden="1" x14ac:dyDescent="0.25">
      <c r="A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7"/>
    </row>
    <row r="102" spans="1:17" hidden="1" x14ac:dyDescent="0.25">
      <c r="A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7"/>
    </row>
    <row r="103" spans="1:17" hidden="1" x14ac:dyDescent="0.25">
      <c r="A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7"/>
    </row>
    <row r="104" spans="1:17" hidden="1" x14ac:dyDescent="0.25">
      <c r="A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7"/>
    </row>
    <row r="105" spans="1:17" hidden="1" x14ac:dyDescent="0.25">
      <c r="A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7"/>
    </row>
    <row r="106" spans="1:17" hidden="1" x14ac:dyDescent="0.25">
      <c r="A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7"/>
    </row>
    <row r="107" spans="1:17" hidden="1" x14ac:dyDescent="0.25">
      <c r="A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7"/>
    </row>
    <row r="108" spans="1:17" hidden="1" x14ac:dyDescent="0.25">
      <c r="A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7"/>
    </row>
    <row r="109" spans="1:17" hidden="1" x14ac:dyDescent="0.25">
      <c r="A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7"/>
    </row>
    <row r="110" spans="1:17" hidden="1" x14ac:dyDescent="0.25">
      <c r="A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7"/>
    </row>
    <row r="111" spans="1:17" hidden="1" x14ac:dyDescent="0.25">
      <c r="A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7"/>
    </row>
    <row r="112" spans="1:17" hidden="1" x14ac:dyDescent="0.25">
      <c r="A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7"/>
    </row>
    <row r="113" spans="1:17" hidden="1" x14ac:dyDescent="0.25">
      <c r="A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7"/>
    </row>
    <row r="114" spans="1:17" hidden="1" x14ac:dyDescent="0.25">
      <c r="A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7"/>
    </row>
    <row r="115" spans="1:17" hidden="1" x14ac:dyDescent="0.25">
      <c r="A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7"/>
    </row>
    <row r="116" spans="1:17" hidden="1" x14ac:dyDescent="0.25">
      <c r="A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7"/>
    </row>
    <row r="117" spans="1:17" hidden="1" x14ac:dyDescent="0.25">
      <c r="A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7"/>
    </row>
    <row r="118" spans="1:17" hidden="1" x14ac:dyDescent="0.25">
      <c r="A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7"/>
    </row>
    <row r="119" spans="1:17" hidden="1" x14ac:dyDescent="0.25">
      <c r="A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7"/>
    </row>
    <row r="120" spans="1:17" hidden="1" x14ac:dyDescent="0.25">
      <c r="A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7"/>
    </row>
    <row r="121" spans="1:17" hidden="1" x14ac:dyDescent="0.25">
      <c r="A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7"/>
    </row>
    <row r="122" spans="1:17" hidden="1" x14ac:dyDescent="0.25">
      <c r="A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7"/>
    </row>
    <row r="123" spans="1:17" hidden="1" x14ac:dyDescent="0.25">
      <c r="A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7"/>
    </row>
    <row r="124" spans="1:17" hidden="1" x14ac:dyDescent="0.25">
      <c r="A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7"/>
    </row>
    <row r="125" spans="1:17" hidden="1" x14ac:dyDescent="0.25">
      <c r="A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7"/>
    </row>
    <row r="126" spans="1:17" hidden="1" x14ac:dyDescent="0.25">
      <c r="A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7"/>
    </row>
    <row r="127" spans="1:17" hidden="1" x14ac:dyDescent="0.25">
      <c r="A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7"/>
    </row>
    <row r="128" spans="1:17" hidden="1" x14ac:dyDescent="0.25">
      <c r="A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7"/>
    </row>
    <row r="129" spans="1:17" hidden="1" x14ac:dyDescent="0.25">
      <c r="A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7"/>
    </row>
    <row r="130" spans="1:17" hidden="1" x14ac:dyDescent="0.25">
      <c r="A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7"/>
    </row>
    <row r="131" spans="1:17" hidden="1" x14ac:dyDescent="0.25">
      <c r="A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7"/>
    </row>
    <row r="132" spans="1:17" hidden="1" x14ac:dyDescent="0.25">
      <c r="A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7"/>
    </row>
    <row r="133" spans="1:17" hidden="1" x14ac:dyDescent="0.25">
      <c r="A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7"/>
    </row>
    <row r="134" spans="1:17" hidden="1" x14ac:dyDescent="0.25">
      <c r="A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7"/>
    </row>
    <row r="135" spans="1:17" hidden="1" x14ac:dyDescent="0.25">
      <c r="A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7"/>
    </row>
    <row r="136" spans="1:17" hidden="1" x14ac:dyDescent="0.25">
      <c r="A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7"/>
    </row>
    <row r="137" spans="1:17" hidden="1" x14ac:dyDescent="0.25">
      <c r="A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7"/>
    </row>
    <row r="138" spans="1:17" hidden="1" x14ac:dyDescent="0.25">
      <c r="A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7"/>
    </row>
    <row r="139" spans="1:17" hidden="1" x14ac:dyDescent="0.25">
      <c r="A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7"/>
    </row>
    <row r="140" spans="1:17" hidden="1" x14ac:dyDescent="0.25">
      <c r="A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7"/>
    </row>
    <row r="141" spans="1:17" hidden="1" x14ac:dyDescent="0.25">
      <c r="A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7"/>
    </row>
    <row r="142" spans="1:17" hidden="1" x14ac:dyDescent="0.25">
      <c r="A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7"/>
    </row>
    <row r="143" spans="1:17" hidden="1" x14ac:dyDescent="0.25">
      <c r="A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7"/>
    </row>
    <row r="144" spans="1:17" hidden="1" x14ac:dyDescent="0.25">
      <c r="A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7"/>
    </row>
    <row r="145" spans="1:17" hidden="1" x14ac:dyDescent="0.25">
      <c r="A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7"/>
    </row>
    <row r="146" spans="1:17" hidden="1" x14ac:dyDescent="0.25">
      <c r="A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7"/>
    </row>
    <row r="147" spans="1:17" hidden="1" x14ac:dyDescent="0.25">
      <c r="A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7"/>
    </row>
    <row r="148" spans="1:17" hidden="1" x14ac:dyDescent="0.25">
      <c r="A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7"/>
    </row>
    <row r="149" spans="1:17" hidden="1" x14ac:dyDescent="0.25">
      <c r="A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7"/>
    </row>
    <row r="150" spans="1:17" hidden="1" x14ac:dyDescent="0.25">
      <c r="A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7"/>
    </row>
    <row r="151" spans="1:17" hidden="1" x14ac:dyDescent="0.25">
      <c r="A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7"/>
    </row>
    <row r="152" spans="1:17" hidden="1" x14ac:dyDescent="0.25">
      <c r="A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7"/>
    </row>
    <row r="153" spans="1:17" hidden="1" x14ac:dyDescent="0.25">
      <c r="A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7"/>
    </row>
    <row r="154" spans="1:17" hidden="1" x14ac:dyDescent="0.25">
      <c r="A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7"/>
    </row>
    <row r="155" spans="1:17" hidden="1" x14ac:dyDescent="0.25">
      <c r="A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7"/>
    </row>
    <row r="156" spans="1:17" hidden="1" x14ac:dyDescent="0.25">
      <c r="A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7"/>
    </row>
    <row r="157" spans="1:17" hidden="1" x14ac:dyDescent="0.25">
      <c r="A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7"/>
    </row>
    <row r="158" spans="1:17" hidden="1" x14ac:dyDescent="0.25">
      <c r="A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7"/>
    </row>
    <row r="159" spans="1:17" hidden="1" x14ac:dyDescent="0.25">
      <c r="A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7"/>
    </row>
    <row r="160" spans="1:17" hidden="1" x14ac:dyDescent="0.25">
      <c r="A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7"/>
    </row>
    <row r="161" spans="1:17" hidden="1" x14ac:dyDescent="0.25">
      <c r="A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7"/>
    </row>
    <row r="162" spans="1:17" hidden="1" x14ac:dyDescent="0.25">
      <c r="A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7"/>
    </row>
    <row r="163" spans="1:17" hidden="1" x14ac:dyDescent="0.25">
      <c r="A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7"/>
    </row>
    <row r="164" spans="1:17" hidden="1" x14ac:dyDescent="0.25">
      <c r="A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7"/>
    </row>
    <row r="165" spans="1:17" hidden="1" x14ac:dyDescent="0.25">
      <c r="A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7"/>
    </row>
    <row r="166" spans="1:17" hidden="1" x14ac:dyDescent="0.25">
      <c r="A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7"/>
    </row>
    <row r="167" spans="1:17" hidden="1" x14ac:dyDescent="0.25">
      <c r="A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7"/>
    </row>
    <row r="168" spans="1:17" hidden="1" x14ac:dyDescent="0.25">
      <c r="A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7"/>
    </row>
    <row r="169" spans="1:17" hidden="1" x14ac:dyDescent="0.25">
      <c r="A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7"/>
    </row>
    <row r="170" spans="1:17" hidden="1" x14ac:dyDescent="0.25">
      <c r="A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7"/>
    </row>
    <row r="171" spans="1:17" hidden="1" x14ac:dyDescent="0.25">
      <c r="A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7"/>
    </row>
    <row r="172" spans="1:17" hidden="1" x14ac:dyDescent="0.25">
      <c r="A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7"/>
    </row>
    <row r="173" spans="1:17" hidden="1" x14ac:dyDescent="0.25">
      <c r="A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7"/>
    </row>
    <row r="174" spans="1:17" hidden="1" x14ac:dyDescent="0.25">
      <c r="A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7"/>
    </row>
    <row r="175" spans="1:17" hidden="1" x14ac:dyDescent="0.25">
      <c r="A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7"/>
    </row>
    <row r="176" spans="1:17" hidden="1" x14ac:dyDescent="0.25">
      <c r="A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7"/>
    </row>
    <row r="177" spans="1:17" hidden="1" x14ac:dyDescent="0.25">
      <c r="A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7"/>
    </row>
    <row r="178" spans="1:17" hidden="1" x14ac:dyDescent="0.25">
      <c r="A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7"/>
    </row>
    <row r="179" spans="1:17" hidden="1" x14ac:dyDescent="0.25">
      <c r="A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7"/>
    </row>
    <row r="180" spans="1:17" hidden="1" x14ac:dyDescent="0.25">
      <c r="A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7"/>
    </row>
    <row r="181" spans="1:17" hidden="1" x14ac:dyDescent="0.25">
      <c r="A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7"/>
    </row>
    <row r="182" spans="1:17" hidden="1" x14ac:dyDescent="0.25">
      <c r="A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7"/>
    </row>
    <row r="183" spans="1:17" hidden="1" x14ac:dyDescent="0.25">
      <c r="A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7"/>
    </row>
    <row r="184" spans="1:17" hidden="1" x14ac:dyDescent="0.25">
      <c r="A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7"/>
    </row>
    <row r="185" spans="1:17" hidden="1" x14ac:dyDescent="0.25">
      <c r="A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7"/>
    </row>
    <row r="186" spans="1:17" hidden="1" x14ac:dyDescent="0.25">
      <c r="A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7"/>
    </row>
    <row r="187" spans="1:17" hidden="1" x14ac:dyDescent="0.25">
      <c r="A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7"/>
    </row>
    <row r="188" spans="1:17" hidden="1" x14ac:dyDescent="0.25">
      <c r="A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7"/>
    </row>
    <row r="189" spans="1:17" hidden="1" x14ac:dyDescent="0.25">
      <c r="A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7"/>
    </row>
    <row r="190" spans="1:17" hidden="1" x14ac:dyDescent="0.25">
      <c r="A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7"/>
    </row>
    <row r="191" spans="1:17" hidden="1" x14ac:dyDescent="0.25">
      <c r="A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7"/>
    </row>
    <row r="192" spans="1:17" hidden="1" x14ac:dyDescent="0.25">
      <c r="A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7"/>
    </row>
    <row r="193" spans="1:17" hidden="1" x14ac:dyDescent="0.25">
      <c r="A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7"/>
    </row>
    <row r="194" spans="1:17" hidden="1" x14ac:dyDescent="0.25">
      <c r="A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7"/>
    </row>
    <row r="195" spans="1:17" hidden="1" x14ac:dyDescent="0.25">
      <c r="A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7"/>
    </row>
    <row r="196" spans="1:17" hidden="1" x14ac:dyDescent="0.25">
      <c r="A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7"/>
    </row>
    <row r="197" spans="1:17" hidden="1" x14ac:dyDescent="0.25">
      <c r="A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7"/>
    </row>
    <row r="198" spans="1:17" hidden="1" x14ac:dyDescent="0.25">
      <c r="A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7"/>
    </row>
    <row r="199" spans="1:17" hidden="1" x14ac:dyDescent="0.25">
      <c r="A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7"/>
    </row>
    <row r="200" spans="1:17" hidden="1" x14ac:dyDescent="0.25">
      <c r="A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7"/>
    </row>
    <row r="201" spans="1:17" hidden="1" x14ac:dyDescent="0.25">
      <c r="A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7"/>
    </row>
    <row r="202" spans="1:17" hidden="1" x14ac:dyDescent="0.25">
      <c r="A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7"/>
    </row>
    <row r="203" spans="1:17" hidden="1" x14ac:dyDescent="0.25">
      <c r="A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7"/>
    </row>
    <row r="204" spans="1:17" hidden="1" x14ac:dyDescent="0.25">
      <c r="A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7"/>
    </row>
    <row r="205" spans="1:17" hidden="1" x14ac:dyDescent="0.25">
      <c r="A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7"/>
    </row>
    <row r="206" spans="1:17" hidden="1" x14ac:dyDescent="0.25">
      <c r="A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7"/>
    </row>
    <row r="207" spans="1:17" hidden="1" x14ac:dyDescent="0.25">
      <c r="A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7"/>
    </row>
    <row r="208" spans="1:17" hidden="1" x14ac:dyDescent="0.25">
      <c r="A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7"/>
    </row>
    <row r="209" spans="1:17" hidden="1" x14ac:dyDescent="0.25">
      <c r="A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7"/>
    </row>
    <row r="210" spans="1:17" hidden="1" x14ac:dyDescent="0.25">
      <c r="A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7"/>
    </row>
    <row r="211" spans="1:17" hidden="1" x14ac:dyDescent="0.25">
      <c r="A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7"/>
    </row>
    <row r="212" spans="1:17" hidden="1" x14ac:dyDescent="0.25">
      <c r="A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7"/>
    </row>
    <row r="213" spans="1:17" hidden="1" x14ac:dyDescent="0.25">
      <c r="A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7"/>
    </row>
    <row r="214" spans="1:17" hidden="1" x14ac:dyDescent="0.25">
      <c r="A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7"/>
    </row>
    <row r="215" spans="1:17" hidden="1" x14ac:dyDescent="0.25">
      <c r="A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7"/>
    </row>
    <row r="216" spans="1:17" hidden="1" x14ac:dyDescent="0.25">
      <c r="A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7"/>
    </row>
    <row r="217" spans="1:17" hidden="1" x14ac:dyDescent="0.25">
      <c r="A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7"/>
    </row>
    <row r="218" spans="1:17" hidden="1" x14ac:dyDescent="0.25">
      <c r="A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7"/>
    </row>
    <row r="219" spans="1:17" hidden="1" x14ac:dyDescent="0.25">
      <c r="A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7"/>
    </row>
    <row r="220" spans="1:17" hidden="1" x14ac:dyDescent="0.25">
      <c r="A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7"/>
    </row>
    <row r="221" spans="1:17" hidden="1" x14ac:dyDescent="0.25">
      <c r="A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7"/>
    </row>
    <row r="222" spans="1:17" hidden="1" x14ac:dyDescent="0.25">
      <c r="A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7"/>
    </row>
    <row r="223" spans="1:17" hidden="1" x14ac:dyDescent="0.25">
      <c r="A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7"/>
    </row>
    <row r="224" spans="1:17" hidden="1" x14ac:dyDescent="0.25">
      <c r="A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7"/>
    </row>
    <row r="225" spans="1:17" hidden="1" x14ac:dyDescent="0.25">
      <c r="A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7"/>
    </row>
    <row r="226" spans="1:17" hidden="1" x14ac:dyDescent="0.25">
      <c r="A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7"/>
    </row>
    <row r="227" spans="1:17" hidden="1" x14ac:dyDescent="0.25">
      <c r="A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7"/>
    </row>
    <row r="228" spans="1:17" hidden="1" x14ac:dyDescent="0.25">
      <c r="A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7"/>
    </row>
    <row r="229" spans="1:17" hidden="1" x14ac:dyDescent="0.25">
      <c r="A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7"/>
    </row>
    <row r="230" spans="1:17" hidden="1" x14ac:dyDescent="0.25">
      <c r="A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7"/>
    </row>
    <row r="231" spans="1:17" hidden="1" x14ac:dyDescent="0.25">
      <c r="A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7"/>
    </row>
    <row r="232" spans="1:17" hidden="1" x14ac:dyDescent="0.25">
      <c r="A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7"/>
    </row>
    <row r="233" spans="1:17" hidden="1" x14ac:dyDescent="0.25">
      <c r="A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7"/>
    </row>
    <row r="234" spans="1:17" hidden="1" x14ac:dyDescent="0.25">
      <c r="A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7"/>
    </row>
    <row r="235" spans="1:17" hidden="1" x14ac:dyDescent="0.25">
      <c r="A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7"/>
    </row>
    <row r="236" spans="1:17" hidden="1" x14ac:dyDescent="0.25">
      <c r="A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7"/>
    </row>
    <row r="237" spans="1:17" hidden="1" x14ac:dyDescent="0.25">
      <c r="A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7"/>
    </row>
    <row r="238" spans="1:17" hidden="1" x14ac:dyDescent="0.25">
      <c r="A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7"/>
    </row>
    <row r="239" spans="1:17" hidden="1" x14ac:dyDescent="0.25">
      <c r="A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7"/>
    </row>
    <row r="240" spans="1:17" hidden="1" x14ac:dyDescent="0.25">
      <c r="A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7"/>
    </row>
    <row r="241" spans="1:17" hidden="1" x14ac:dyDescent="0.25">
      <c r="A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7"/>
    </row>
    <row r="242" spans="1:17" hidden="1" x14ac:dyDescent="0.25">
      <c r="A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7"/>
    </row>
    <row r="243" spans="1:17" hidden="1" x14ac:dyDescent="0.25">
      <c r="A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7"/>
    </row>
    <row r="244" spans="1:17" hidden="1" x14ac:dyDescent="0.25">
      <c r="A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7"/>
    </row>
    <row r="245" spans="1:17" hidden="1" x14ac:dyDescent="0.25">
      <c r="A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7"/>
    </row>
    <row r="246" spans="1:17" hidden="1" x14ac:dyDescent="0.25">
      <c r="A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7"/>
    </row>
    <row r="247" spans="1:17" hidden="1" x14ac:dyDescent="0.25">
      <c r="A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7"/>
    </row>
    <row r="248" spans="1:17" hidden="1" x14ac:dyDescent="0.25">
      <c r="A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7"/>
    </row>
    <row r="249" spans="1:17" hidden="1" x14ac:dyDescent="0.25">
      <c r="A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7"/>
    </row>
    <row r="250" spans="1:17" hidden="1" x14ac:dyDescent="0.25">
      <c r="A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7"/>
    </row>
    <row r="251" spans="1:17" hidden="1" x14ac:dyDescent="0.25">
      <c r="A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7"/>
    </row>
    <row r="252" spans="1:17" hidden="1" x14ac:dyDescent="0.25">
      <c r="A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7"/>
    </row>
    <row r="253" spans="1:17" hidden="1" x14ac:dyDescent="0.25">
      <c r="A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7"/>
    </row>
    <row r="254" spans="1:17" hidden="1" x14ac:dyDescent="0.25">
      <c r="A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7"/>
    </row>
    <row r="255" spans="1:17" hidden="1" x14ac:dyDescent="0.25">
      <c r="A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7"/>
    </row>
    <row r="256" spans="1:17" hidden="1" x14ac:dyDescent="0.25">
      <c r="A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7"/>
    </row>
    <row r="257" spans="1:17" hidden="1" x14ac:dyDescent="0.25">
      <c r="A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7"/>
    </row>
    <row r="258" spans="1:17" hidden="1" x14ac:dyDescent="0.25">
      <c r="A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7"/>
    </row>
    <row r="259" spans="1:17" hidden="1" x14ac:dyDescent="0.25">
      <c r="A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7"/>
    </row>
    <row r="260" spans="1:17" hidden="1" x14ac:dyDescent="0.25">
      <c r="A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7"/>
    </row>
    <row r="261" spans="1:17" hidden="1" x14ac:dyDescent="0.25">
      <c r="A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7"/>
    </row>
    <row r="262" spans="1:17" hidden="1" x14ac:dyDescent="0.25">
      <c r="A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7"/>
    </row>
    <row r="263" spans="1:17" hidden="1" x14ac:dyDescent="0.25">
      <c r="A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7"/>
    </row>
    <row r="264" spans="1:17" hidden="1" x14ac:dyDescent="0.25">
      <c r="A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7"/>
    </row>
    <row r="265" spans="1:17" hidden="1" x14ac:dyDescent="0.25">
      <c r="A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7"/>
    </row>
    <row r="266" spans="1:17" hidden="1" x14ac:dyDescent="0.25">
      <c r="A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7"/>
    </row>
    <row r="267" spans="1:17" hidden="1" x14ac:dyDescent="0.25">
      <c r="A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7"/>
    </row>
    <row r="268" spans="1:17" hidden="1" x14ac:dyDescent="0.25">
      <c r="A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7"/>
    </row>
    <row r="269" spans="1:17" hidden="1" x14ac:dyDescent="0.25">
      <c r="A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7"/>
    </row>
    <row r="270" spans="1:17" hidden="1" x14ac:dyDescent="0.25">
      <c r="A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7"/>
    </row>
    <row r="271" spans="1:17" hidden="1" x14ac:dyDescent="0.25">
      <c r="A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7"/>
    </row>
    <row r="272" spans="1:17" hidden="1" x14ac:dyDescent="0.25">
      <c r="A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7"/>
    </row>
    <row r="273" spans="1:17" hidden="1" x14ac:dyDescent="0.25">
      <c r="A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7"/>
    </row>
    <row r="274" spans="1:17" hidden="1" x14ac:dyDescent="0.25">
      <c r="A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7"/>
    </row>
    <row r="275" spans="1:17" hidden="1" x14ac:dyDescent="0.25">
      <c r="A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7"/>
    </row>
    <row r="276" spans="1:17" hidden="1" x14ac:dyDescent="0.25">
      <c r="A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7"/>
    </row>
    <row r="277" spans="1:17" hidden="1" x14ac:dyDescent="0.25">
      <c r="A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7"/>
    </row>
    <row r="278" spans="1:17" hidden="1" x14ac:dyDescent="0.25">
      <c r="A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7"/>
    </row>
    <row r="279" spans="1:17" hidden="1" x14ac:dyDescent="0.25">
      <c r="A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7"/>
    </row>
    <row r="280" spans="1:17" hidden="1" x14ac:dyDescent="0.25">
      <c r="A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7"/>
    </row>
    <row r="281" spans="1:17" hidden="1" x14ac:dyDescent="0.25">
      <c r="A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7"/>
    </row>
    <row r="282" spans="1:17" hidden="1" x14ac:dyDescent="0.25">
      <c r="A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7"/>
    </row>
    <row r="283" spans="1:17" hidden="1" x14ac:dyDescent="0.25">
      <c r="A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7"/>
    </row>
    <row r="284" spans="1:17" hidden="1" x14ac:dyDescent="0.25">
      <c r="A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7"/>
    </row>
    <row r="285" spans="1:17" hidden="1" x14ac:dyDescent="0.25">
      <c r="A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7"/>
    </row>
    <row r="286" spans="1:17" hidden="1" x14ac:dyDescent="0.25">
      <c r="A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7"/>
    </row>
    <row r="287" spans="1:17" hidden="1" x14ac:dyDescent="0.25">
      <c r="A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7"/>
    </row>
    <row r="288" spans="1:17" hidden="1" x14ac:dyDescent="0.25">
      <c r="A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7"/>
    </row>
    <row r="289" spans="1:17" hidden="1" x14ac:dyDescent="0.25">
      <c r="A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7"/>
    </row>
    <row r="290" spans="1:17" hidden="1" x14ac:dyDescent="0.25">
      <c r="A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7"/>
    </row>
    <row r="291" spans="1:17" hidden="1" x14ac:dyDescent="0.25">
      <c r="A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7"/>
    </row>
    <row r="292" spans="1:17" hidden="1" x14ac:dyDescent="0.25">
      <c r="A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7"/>
    </row>
    <row r="293" spans="1:17" hidden="1" x14ac:dyDescent="0.25">
      <c r="A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7"/>
    </row>
    <row r="294" spans="1:17" hidden="1" x14ac:dyDescent="0.25">
      <c r="A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7"/>
    </row>
    <row r="295" spans="1:17" hidden="1" x14ac:dyDescent="0.25">
      <c r="A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7"/>
    </row>
    <row r="296" spans="1:17" hidden="1" x14ac:dyDescent="0.25">
      <c r="A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7"/>
    </row>
    <row r="297" spans="1:17" hidden="1" x14ac:dyDescent="0.25">
      <c r="A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7"/>
    </row>
    <row r="298" spans="1:17" hidden="1" x14ac:dyDescent="0.25">
      <c r="A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7"/>
    </row>
    <row r="299" spans="1:17" hidden="1" x14ac:dyDescent="0.25">
      <c r="A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7"/>
    </row>
    <row r="300" spans="1:17" hidden="1" x14ac:dyDescent="0.25">
      <c r="A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7"/>
    </row>
    <row r="301" spans="1:17" hidden="1" x14ac:dyDescent="0.25">
      <c r="A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7"/>
    </row>
    <row r="302" spans="1:17" hidden="1" x14ac:dyDescent="0.25">
      <c r="A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7"/>
    </row>
    <row r="303" spans="1:17" hidden="1" x14ac:dyDescent="0.25">
      <c r="A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7"/>
    </row>
    <row r="304" spans="1:17" hidden="1" x14ac:dyDescent="0.25">
      <c r="A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7"/>
    </row>
    <row r="305" spans="1:17" hidden="1" x14ac:dyDescent="0.25">
      <c r="A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7"/>
    </row>
    <row r="306" spans="1:17" hidden="1" x14ac:dyDescent="0.25">
      <c r="A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7"/>
    </row>
    <row r="307" spans="1:17" hidden="1" x14ac:dyDescent="0.25">
      <c r="A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7"/>
    </row>
    <row r="308" spans="1:17" hidden="1" x14ac:dyDescent="0.25">
      <c r="A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7"/>
    </row>
    <row r="309" spans="1:17" hidden="1" x14ac:dyDescent="0.25">
      <c r="A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7"/>
    </row>
    <row r="310" spans="1:17" hidden="1" x14ac:dyDescent="0.25">
      <c r="A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7"/>
    </row>
    <row r="311" spans="1:17" hidden="1" x14ac:dyDescent="0.25">
      <c r="A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7"/>
    </row>
    <row r="312" spans="1:17" hidden="1" x14ac:dyDescent="0.25">
      <c r="A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7"/>
    </row>
    <row r="313" spans="1:17" hidden="1" x14ac:dyDescent="0.25">
      <c r="A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7"/>
    </row>
    <row r="314" spans="1:17" hidden="1" x14ac:dyDescent="0.25">
      <c r="A314" s="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7"/>
    </row>
    <row r="315" spans="1:17" hidden="1" x14ac:dyDescent="0.25">
      <c r="A315" s="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7"/>
    </row>
    <row r="316" spans="1:17" hidden="1" x14ac:dyDescent="0.25">
      <c r="A316" s="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7"/>
    </row>
    <row r="317" spans="1:17" ht="12" hidden="1" customHeight="1" x14ac:dyDescent="0.25">
      <c r="A317" s="7"/>
      <c r="P317" s="1"/>
      <c r="Q317" s="7"/>
    </row>
    <row r="318" spans="1:17" s="33" customFormat="1" ht="12" hidden="1" customHeight="1" x14ac:dyDescent="0.25">
      <c r="P318" s="34"/>
    </row>
    <row r="319" spans="1:17" hidden="1" x14ac:dyDescent="0.25">
      <c r="A319" s="7"/>
      <c r="P319" s="1"/>
      <c r="Q319" s="7"/>
    </row>
    <row r="320" spans="1:17" hidden="1" x14ac:dyDescent="0.25">
      <c r="A320" s="7"/>
      <c r="P320" s="1"/>
      <c r="Q320" s="7"/>
    </row>
    <row r="321" spans="1:17" hidden="1" x14ac:dyDescent="0.25">
      <c r="A321" s="7"/>
      <c r="P321" s="1"/>
      <c r="Q321" s="7"/>
    </row>
    <row r="322" spans="1:17" hidden="1" x14ac:dyDescent="0.25">
      <c r="A322" s="7"/>
      <c r="P322" s="1"/>
      <c r="Q322" s="7"/>
    </row>
    <row r="323" spans="1:17" hidden="1" x14ac:dyDescent="0.25">
      <c r="A323" s="7"/>
      <c r="P323" s="1"/>
      <c r="Q323" s="7"/>
    </row>
    <row r="324" spans="1:17" hidden="1" x14ac:dyDescent="0.25">
      <c r="A324" s="7"/>
      <c r="P324" s="1"/>
      <c r="Q324" s="7"/>
    </row>
    <row r="325" spans="1:17" hidden="1" x14ac:dyDescent="0.25">
      <c r="A325" s="7"/>
      <c r="P325" s="1"/>
      <c r="Q325" s="7"/>
    </row>
    <row r="326" spans="1:17" hidden="1" x14ac:dyDescent="0.25">
      <c r="A326" s="7"/>
      <c r="P326" s="1"/>
      <c r="Q326" s="7"/>
    </row>
    <row r="327" spans="1:17" hidden="1" x14ac:dyDescent="0.25">
      <c r="A327" s="7"/>
      <c r="P327" s="1"/>
      <c r="Q327" s="7"/>
    </row>
    <row r="328" spans="1:17" hidden="1" x14ac:dyDescent="0.25">
      <c r="A328" s="7"/>
      <c r="P328" s="1"/>
      <c r="Q328" s="7"/>
    </row>
    <row r="329" spans="1:17" hidden="1" x14ac:dyDescent="0.25">
      <c r="A329" s="7"/>
      <c r="P329" s="1"/>
      <c r="Q329" s="7"/>
    </row>
    <row r="330" spans="1:17" hidden="1" x14ac:dyDescent="0.25">
      <c r="A330" s="7"/>
      <c r="P330" s="1"/>
      <c r="Q330" s="7"/>
    </row>
    <row r="331" spans="1:17" hidden="1" x14ac:dyDescent="0.25">
      <c r="A331" s="7"/>
      <c r="P331" s="1"/>
      <c r="Q331" s="7"/>
    </row>
    <row r="332" spans="1:17" hidden="1" x14ac:dyDescent="0.25">
      <c r="A332" s="7"/>
      <c r="P332" s="1"/>
      <c r="Q332" s="7"/>
    </row>
    <row r="333" spans="1:17" hidden="1" x14ac:dyDescent="0.25">
      <c r="A333" s="7"/>
      <c r="P333" s="1"/>
      <c r="Q333" s="7"/>
    </row>
    <row r="334" spans="1:17" hidden="1" x14ac:dyDescent="0.25">
      <c r="A334" s="7"/>
      <c r="P334" s="1"/>
      <c r="Q334" s="7"/>
    </row>
    <row r="335" spans="1:17" hidden="1" x14ac:dyDescent="0.25">
      <c r="A335" s="7"/>
      <c r="P335" s="1"/>
      <c r="Q335" s="7"/>
    </row>
    <row r="336" spans="1:17" hidden="1" x14ac:dyDescent="0.25">
      <c r="A336" s="7"/>
      <c r="P336" s="1"/>
      <c r="Q336" s="7"/>
    </row>
    <row r="337" spans="1:17" hidden="1" x14ac:dyDescent="0.25">
      <c r="A337" s="7"/>
      <c r="P337" s="1"/>
      <c r="Q337" s="7"/>
    </row>
    <row r="338" spans="1:17" hidden="1" x14ac:dyDescent="0.25">
      <c r="A338" s="7"/>
      <c r="P338" s="1"/>
      <c r="Q338" s="7"/>
    </row>
    <row r="339" spans="1:17" hidden="1" x14ac:dyDescent="0.25">
      <c r="A339" s="7"/>
      <c r="P339" s="1"/>
      <c r="Q339" s="7"/>
    </row>
    <row r="340" spans="1:17" hidden="1" x14ac:dyDescent="0.25">
      <c r="A340" s="7"/>
      <c r="P340" s="1"/>
      <c r="Q340" s="7"/>
    </row>
    <row r="341" spans="1:17" hidden="1" x14ac:dyDescent="0.25">
      <c r="A341" s="7"/>
      <c r="P341" s="1"/>
      <c r="Q341" s="7"/>
    </row>
    <row r="342" spans="1:17" hidden="1" x14ac:dyDescent="0.25">
      <c r="A342" s="7"/>
      <c r="P342" s="1"/>
      <c r="Q342" s="7"/>
    </row>
    <row r="343" spans="1:17" hidden="1" x14ac:dyDescent="0.25">
      <c r="A343" s="7"/>
      <c r="P343" s="1"/>
      <c r="Q343" s="7"/>
    </row>
    <row r="344" spans="1:17" hidden="1" x14ac:dyDescent="0.25">
      <c r="A344" s="7"/>
      <c r="P344" s="1"/>
      <c r="Q344" s="7"/>
    </row>
    <row r="345" spans="1:17" hidden="1" x14ac:dyDescent="0.25">
      <c r="A345" s="7"/>
      <c r="P345" s="1"/>
      <c r="Q345" s="7"/>
    </row>
    <row r="346" spans="1:17" hidden="1" x14ac:dyDescent="0.25">
      <c r="A346" s="7"/>
      <c r="P346" s="1"/>
      <c r="Q346" s="7"/>
    </row>
    <row r="347" spans="1:17" hidden="1" x14ac:dyDescent="0.25">
      <c r="A347" s="7"/>
      <c r="P347" s="1"/>
      <c r="Q347" s="7"/>
    </row>
    <row r="348" spans="1:17" hidden="1" x14ac:dyDescent="0.25">
      <c r="A348" s="7"/>
      <c r="P348" s="1"/>
      <c r="Q348" s="7"/>
    </row>
    <row r="349" spans="1:17" hidden="1" x14ac:dyDescent="0.25">
      <c r="A349" s="7"/>
      <c r="P349" s="1"/>
      <c r="Q349" s="7"/>
    </row>
    <row r="350" spans="1:17" hidden="1" x14ac:dyDescent="0.25">
      <c r="A350" s="7"/>
      <c r="P350" s="1"/>
      <c r="Q350" s="7"/>
    </row>
    <row r="351" spans="1:17" hidden="1" x14ac:dyDescent="0.25">
      <c r="A351" s="7"/>
      <c r="P351" s="1"/>
      <c r="Q351" s="7"/>
    </row>
    <row r="352" spans="1:17" hidden="1" x14ac:dyDescent="0.25">
      <c r="A352" s="7"/>
      <c r="P352" s="1"/>
      <c r="Q352" s="7"/>
    </row>
    <row r="353" spans="1:17" hidden="1" x14ac:dyDescent="0.25">
      <c r="A353" s="7"/>
      <c r="P353" s="1"/>
      <c r="Q353" s="7"/>
    </row>
    <row r="354" spans="1:17" hidden="1" x14ac:dyDescent="0.25">
      <c r="A354" s="7"/>
      <c r="P354" s="1"/>
      <c r="Q354" s="7"/>
    </row>
    <row r="355" spans="1:17" hidden="1" x14ac:dyDescent="0.25">
      <c r="A355" s="7"/>
      <c r="P355" s="1"/>
      <c r="Q355" s="7"/>
    </row>
    <row r="356" spans="1:17" hidden="1" x14ac:dyDescent="0.25">
      <c r="A356" s="7"/>
      <c r="P356" s="1"/>
      <c r="Q356" s="7"/>
    </row>
    <row r="357" spans="1:17" hidden="1" x14ac:dyDescent="0.25">
      <c r="A357" s="7"/>
      <c r="P357" s="1"/>
      <c r="Q357" s="7"/>
    </row>
    <row r="358" spans="1:17" hidden="1" x14ac:dyDescent="0.25">
      <c r="A358" s="7"/>
      <c r="P358" s="1"/>
      <c r="Q358" s="7"/>
    </row>
    <row r="359" spans="1:17" hidden="1" x14ac:dyDescent="0.25">
      <c r="A359" s="7"/>
      <c r="P359" s="1"/>
      <c r="Q359" s="7"/>
    </row>
    <row r="360" spans="1:17" hidden="1" x14ac:dyDescent="0.25">
      <c r="A360" s="7"/>
      <c r="P360" s="1"/>
      <c r="Q360" s="7"/>
    </row>
    <row r="361" spans="1:17" hidden="1" x14ac:dyDescent="0.25">
      <c r="A361" s="7"/>
      <c r="P361" s="1"/>
      <c r="Q361" s="7"/>
    </row>
    <row r="362" spans="1:17" hidden="1" x14ac:dyDescent="0.25">
      <c r="A362" s="7"/>
      <c r="P362" s="1"/>
      <c r="Q362" s="7"/>
    </row>
    <row r="363" spans="1:17" hidden="1" x14ac:dyDescent="0.25">
      <c r="A363" s="7"/>
      <c r="P363" s="1"/>
      <c r="Q363" s="7"/>
    </row>
    <row r="364" spans="1:17" hidden="1" x14ac:dyDescent="0.25">
      <c r="A364" s="7"/>
      <c r="P364" s="1"/>
      <c r="Q364" s="7"/>
    </row>
    <row r="365" spans="1:17" hidden="1" x14ac:dyDescent="0.25">
      <c r="A365" s="7"/>
      <c r="P365" s="1"/>
      <c r="Q365" s="7"/>
    </row>
    <row r="366" spans="1:17" hidden="1" x14ac:dyDescent="0.25">
      <c r="A366" s="7"/>
      <c r="P366" s="1"/>
      <c r="Q366" s="7"/>
    </row>
    <row r="367" spans="1:17" hidden="1" x14ac:dyDescent="0.25">
      <c r="A367" s="7"/>
      <c r="P367" s="1"/>
      <c r="Q367" s="7"/>
    </row>
    <row r="368" spans="1:17" hidden="1" x14ac:dyDescent="0.25">
      <c r="A368" s="7"/>
      <c r="P368" s="1"/>
      <c r="Q368" s="7"/>
    </row>
    <row r="369" spans="1:17" hidden="1" x14ac:dyDescent="0.25">
      <c r="A369" s="7"/>
      <c r="P369" s="1"/>
      <c r="Q369" s="7"/>
    </row>
    <row r="370" spans="1:17" hidden="1" x14ac:dyDescent="0.25">
      <c r="A370" s="7"/>
      <c r="P370" s="1"/>
      <c r="Q370" s="7"/>
    </row>
    <row r="371" spans="1:17" hidden="1" x14ac:dyDescent="0.25">
      <c r="A371" s="7"/>
      <c r="P371" s="1"/>
      <c r="Q371" s="7"/>
    </row>
    <row r="372" spans="1:17" hidden="1" x14ac:dyDescent="0.25">
      <c r="A372" s="7"/>
      <c r="P372" s="1"/>
      <c r="Q372" s="7"/>
    </row>
    <row r="373" spans="1:17" hidden="1" x14ac:dyDescent="0.25">
      <c r="A373" s="7"/>
      <c r="P373" s="1"/>
      <c r="Q373" s="7"/>
    </row>
    <row r="374" spans="1:17" hidden="1" x14ac:dyDescent="0.25">
      <c r="A374" s="7"/>
      <c r="P374" s="1"/>
      <c r="Q374" s="7"/>
    </row>
    <row r="375" spans="1:17" hidden="1" x14ac:dyDescent="0.25">
      <c r="A375" s="7"/>
      <c r="P375" s="1"/>
      <c r="Q375" s="7"/>
    </row>
    <row r="376" spans="1:17" hidden="1" x14ac:dyDescent="0.25">
      <c r="A376" s="7"/>
      <c r="P376" s="1"/>
      <c r="Q376" s="7"/>
    </row>
    <row r="377" spans="1:17" hidden="1" x14ac:dyDescent="0.25">
      <c r="A377" s="7"/>
      <c r="P377" s="1"/>
      <c r="Q377" s="7"/>
    </row>
    <row r="378" spans="1:17" hidden="1" x14ac:dyDescent="0.25">
      <c r="A378" s="7"/>
      <c r="P378" s="1"/>
      <c r="Q378" s="7"/>
    </row>
    <row r="379" spans="1:17" hidden="1" x14ac:dyDescent="0.25">
      <c r="A379" s="7"/>
      <c r="P379" s="1"/>
      <c r="Q379" s="7"/>
    </row>
    <row r="380" spans="1:17" hidden="1" x14ac:dyDescent="0.25">
      <c r="A380" s="7"/>
      <c r="P380" s="1"/>
      <c r="Q380" s="7"/>
    </row>
    <row r="381" spans="1:17" hidden="1" x14ac:dyDescent="0.25">
      <c r="A381" s="7"/>
      <c r="P381" s="1"/>
      <c r="Q381" s="7"/>
    </row>
    <row r="382" spans="1:17" hidden="1" x14ac:dyDescent="0.25">
      <c r="A382" s="7"/>
      <c r="P382" s="1"/>
      <c r="Q382" s="7"/>
    </row>
    <row r="383" spans="1:17" hidden="1" x14ac:dyDescent="0.25">
      <c r="A383" s="7"/>
      <c r="P383" s="1"/>
      <c r="Q383" s="7"/>
    </row>
    <row r="384" spans="1:17" hidden="1" x14ac:dyDescent="0.25">
      <c r="A384" s="7"/>
      <c r="P384" s="1"/>
      <c r="Q384" s="7"/>
    </row>
    <row r="385" spans="1:17" hidden="1" x14ac:dyDescent="0.25">
      <c r="A385" s="7"/>
      <c r="P385" s="1"/>
      <c r="Q385" s="7"/>
    </row>
    <row r="386" spans="1:17" hidden="1" x14ac:dyDescent="0.25">
      <c r="A386" s="7"/>
      <c r="P386" s="1"/>
      <c r="Q386" s="7"/>
    </row>
    <row r="387" spans="1:17" hidden="1" x14ac:dyDescent="0.25">
      <c r="A387" s="7"/>
      <c r="P387" s="1"/>
      <c r="Q387" s="7"/>
    </row>
    <row r="388" spans="1:17" hidden="1" x14ac:dyDescent="0.25">
      <c r="A388" s="7"/>
      <c r="P388" s="1"/>
      <c r="Q388" s="7"/>
    </row>
    <row r="389" spans="1:17" hidden="1" x14ac:dyDescent="0.25">
      <c r="A389" s="7"/>
      <c r="P389" s="1"/>
      <c r="Q389" s="7"/>
    </row>
    <row r="390" spans="1:17" hidden="1" x14ac:dyDescent="0.25">
      <c r="A390" s="7"/>
      <c r="P390" s="1"/>
      <c r="Q390" s="7"/>
    </row>
    <row r="391" spans="1:17" hidden="1" x14ac:dyDescent="0.25">
      <c r="A391" s="7"/>
      <c r="P391" s="1"/>
      <c r="Q391" s="7"/>
    </row>
    <row r="392" spans="1:17" hidden="1" x14ac:dyDescent="0.25">
      <c r="A392" s="7"/>
      <c r="P392" s="1"/>
      <c r="Q392" s="7"/>
    </row>
    <row r="393" spans="1:17" hidden="1" x14ac:dyDescent="0.25">
      <c r="A393" s="7"/>
      <c r="P393" s="1"/>
      <c r="Q393" s="7"/>
    </row>
    <row r="394" spans="1:17" hidden="1" x14ac:dyDescent="0.25">
      <c r="A394" s="7"/>
      <c r="P394" s="1"/>
      <c r="Q394" s="7"/>
    </row>
    <row r="395" spans="1:17" hidden="1" x14ac:dyDescent="0.25">
      <c r="A395" s="7"/>
      <c r="P395" s="1"/>
      <c r="Q395" s="7"/>
    </row>
    <row r="396" spans="1:17" hidden="1" x14ac:dyDescent="0.25">
      <c r="A396" s="7"/>
      <c r="P396" s="1"/>
      <c r="Q396" s="7"/>
    </row>
    <row r="397" spans="1:17" hidden="1" x14ac:dyDescent="0.25">
      <c r="A397" s="7"/>
      <c r="P397" s="1"/>
      <c r="Q397" s="7"/>
    </row>
    <row r="398" spans="1:17" hidden="1" x14ac:dyDescent="0.25">
      <c r="A398" s="7"/>
      <c r="P398" s="1"/>
      <c r="Q398" s="7"/>
    </row>
    <row r="399" spans="1:17" hidden="1" x14ac:dyDescent="0.25">
      <c r="A399" s="7"/>
      <c r="P399" s="1"/>
      <c r="Q399" s="7"/>
    </row>
    <row r="400" spans="1:17" hidden="1" x14ac:dyDescent="0.25">
      <c r="A400" s="7"/>
      <c r="P400" s="1"/>
      <c r="Q400" s="7"/>
    </row>
    <row r="401" spans="1:17" hidden="1" x14ac:dyDescent="0.25">
      <c r="A401" s="7"/>
      <c r="P401" s="1"/>
      <c r="Q401" s="7"/>
    </row>
    <row r="402" spans="1:17" hidden="1" x14ac:dyDescent="0.25">
      <c r="A402" s="7"/>
      <c r="P402" s="1"/>
      <c r="Q402" s="7"/>
    </row>
    <row r="403" spans="1:17" hidden="1" x14ac:dyDescent="0.25">
      <c r="A403" s="7"/>
      <c r="P403" s="1"/>
      <c r="Q403" s="7"/>
    </row>
    <row r="404" spans="1:17" hidden="1" x14ac:dyDescent="0.25">
      <c r="A404" s="7"/>
      <c r="P404" s="1"/>
      <c r="Q404" s="7"/>
    </row>
    <row r="405" spans="1:17" hidden="1" x14ac:dyDescent="0.25">
      <c r="A405" s="7"/>
      <c r="P405" s="1"/>
      <c r="Q405" s="7"/>
    </row>
    <row r="406" spans="1:17" hidden="1" x14ac:dyDescent="0.25">
      <c r="A406" s="7"/>
      <c r="P406" s="1"/>
      <c r="Q406" s="7"/>
    </row>
    <row r="407" spans="1:17" hidden="1" x14ac:dyDescent="0.25">
      <c r="A407" s="7"/>
      <c r="P407" s="1"/>
      <c r="Q407" s="7"/>
    </row>
    <row r="408" spans="1:17" hidden="1" x14ac:dyDescent="0.25">
      <c r="A408" s="7"/>
      <c r="P408" s="1"/>
      <c r="Q408" s="7"/>
    </row>
    <row r="409" spans="1:17" hidden="1" x14ac:dyDescent="0.25">
      <c r="A409" s="7"/>
      <c r="P409" s="1"/>
      <c r="Q409" s="7"/>
    </row>
    <row r="410" spans="1:17" hidden="1" x14ac:dyDescent="0.25">
      <c r="A410" s="7"/>
      <c r="P410" s="1"/>
      <c r="Q410" s="7"/>
    </row>
    <row r="411" spans="1:17" hidden="1" x14ac:dyDescent="0.25">
      <c r="A411" s="7"/>
      <c r="P411" s="1"/>
      <c r="Q411" s="7"/>
    </row>
    <row r="412" spans="1:17" hidden="1" x14ac:dyDescent="0.25">
      <c r="A412" s="7"/>
      <c r="P412" s="1"/>
      <c r="Q412" s="7"/>
    </row>
    <row r="413" spans="1:17" hidden="1" x14ac:dyDescent="0.25">
      <c r="A413" s="7"/>
      <c r="P413" s="1"/>
      <c r="Q413" s="7"/>
    </row>
    <row r="414" spans="1:17" hidden="1" x14ac:dyDescent="0.25">
      <c r="A414" s="7"/>
      <c r="P414" s="1"/>
      <c r="Q414" s="7"/>
    </row>
    <row r="415" spans="1:17" hidden="1" x14ac:dyDescent="0.25">
      <c r="A415" s="7"/>
      <c r="P415" s="1"/>
      <c r="Q415" s="7"/>
    </row>
    <row r="416" spans="1:17" hidden="1" x14ac:dyDescent="0.25">
      <c r="A416" s="7"/>
      <c r="P416" s="1"/>
      <c r="Q416" s="7"/>
    </row>
    <row r="417" spans="1:17" hidden="1" x14ac:dyDescent="0.25">
      <c r="A417" s="7"/>
      <c r="P417" s="1"/>
      <c r="Q417" s="7"/>
    </row>
    <row r="418" spans="1:17" hidden="1" x14ac:dyDescent="0.25">
      <c r="A418" s="7"/>
      <c r="P418" s="1"/>
      <c r="Q418" s="7"/>
    </row>
    <row r="419" spans="1:17" hidden="1" x14ac:dyDescent="0.25">
      <c r="A419" s="7"/>
      <c r="P419" s="1"/>
      <c r="Q419" s="7"/>
    </row>
    <row r="420" spans="1:17" hidden="1" x14ac:dyDescent="0.25">
      <c r="A420" s="7"/>
      <c r="P420" s="1"/>
      <c r="Q420" s="7"/>
    </row>
    <row r="421" spans="1:17" hidden="1" x14ac:dyDescent="0.25">
      <c r="A421" s="7"/>
      <c r="P421" s="1"/>
      <c r="Q421" s="7"/>
    </row>
    <row r="422" spans="1:17" hidden="1" x14ac:dyDescent="0.25">
      <c r="A422" s="7"/>
      <c r="P422" s="1"/>
      <c r="Q422" s="7"/>
    </row>
    <row r="423" spans="1:17" hidden="1" x14ac:dyDescent="0.25">
      <c r="A423" s="7"/>
      <c r="P423" s="1"/>
      <c r="Q423" s="7"/>
    </row>
    <row r="424" spans="1:17" hidden="1" x14ac:dyDescent="0.25">
      <c r="A424" s="7"/>
      <c r="P424" s="1"/>
      <c r="Q424" s="7"/>
    </row>
    <row r="425" spans="1:17" hidden="1" x14ac:dyDescent="0.25">
      <c r="A425" s="7"/>
      <c r="P425" s="1"/>
      <c r="Q425" s="7"/>
    </row>
    <row r="426" spans="1:17" hidden="1" x14ac:dyDescent="0.25">
      <c r="A426" s="7"/>
      <c r="P426" s="1"/>
      <c r="Q426" s="7"/>
    </row>
    <row r="427" spans="1:17" hidden="1" x14ac:dyDescent="0.25">
      <c r="A427" s="7"/>
      <c r="P427" s="1"/>
      <c r="Q427" s="7"/>
    </row>
    <row r="428" spans="1:17" hidden="1" x14ac:dyDescent="0.25">
      <c r="A428" s="7"/>
      <c r="P428" s="1"/>
      <c r="Q428" s="7"/>
    </row>
    <row r="429" spans="1:17" hidden="1" x14ac:dyDescent="0.25">
      <c r="A429" s="7"/>
      <c r="P429" s="1"/>
      <c r="Q429" s="7"/>
    </row>
    <row r="430" spans="1:17" hidden="1" x14ac:dyDescent="0.25">
      <c r="A430" s="7"/>
      <c r="P430" s="1"/>
      <c r="Q430" s="7"/>
    </row>
    <row r="431" spans="1:17" hidden="1" x14ac:dyDescent="0.25">
      <c r="A431" s="7"/>
      <c r="P431" s="1"/>
      <c r="Q431" s="7"/>
    </row>
    <row r="432" spans="1:17" hidden="1" x14ac:dyDescent="0.25">
      <c r="A432" s="7"/>
      <c r="P432" s="1"/>
      <c r="Q432" s="7"/>
    </row>
    <row r="433" spans="1:17" hidden="1" x14ac:dyDescent="0.25">
      <c r="A433" s="7"/>
      <c r="P433" s="1"/>
      <c r="Q433" s="7"/>
    </row>
    <row r="434" spans="1:17" hidden="1" x14ac:dyDescent="0.25">
      <c r="A434" s="7"/>
      <c r="P434" s="1"/>
      <c r="Q434" s="7"/>
    </row>
    <row r="435" spans="1:17" hidden="1" x14ac:dyDescent="0.25">
      <c r="A435" s="7"/>
      <c r="P435" s="1"/>
      <c r="Q435" s="7"/>
    </row>
    <row r="436" spans="1:17" hidden="1" x14ac:dyDescent="0.25">
      <c r="A436" s="7"/>
      <c r="P436" s="1"/>
      <c r="Q436" s="7"/>
    </row>
    <row r="437" spans="1:17" hidden="1" x14ac:dyDescent="0.25">
      <c r="A437" s="7"/>
      <c r="P437" s="1"/>
      <c r="Q437" s="7"/>
    </row>
    <row r="438" spans="1:17" hidden="1" x14ac:dyDescent="0.25">
      <c r="A438" s="7"/>
      <c r="P438" s="1"/>
      <c r="Q438" s="7"/>
    </row>
    <row r="439" spans="1:17" hidden="1" x14ac:dyDescent="0.25">
      <c r="A439" s="7"/>
      <c r="P439" s="1"/>
      <c r="Q439" s="7"/>
    </row>
    <row r="440" spans="1:17" hidden="1" x14ac:dyDescent="0.25">
      <c r="A440" s="7"/>
      <c r="P440" s="1"/>
      <c r="Q440" s="7"/>
    </row>
    <row r="441" spans="1:17" hidden="1" x14ac:dyDescent="0.25">
      <c r="A441" s="7"/>
      <c r="P441" s="1"/>
      <c r="Q441" s="7"/>
    </row>
    <row r="442" spans="1:17" hidden="1" x14ac:dyDescent="0.25">
      <c r="A442" s="7"/>
      <c r="P442" s="1"/>
      <c r="Q442" s="7"/>
    </row>
    <row r="443" spans="1:17" hidden="1" x14ac:dyDescent="0.25">
      <c r="A443" s="7"/>
      <c r="P443" s="1"/>
      <c r="Q443" s="7"/>
    </row>
    <row r="444" spans="1:17" hidden="1" x14ac:dyDescent="0.25">
      <c r="A444" s="7"/>
      <c r="P444" s="1"/>
      <c r="Q444" s="7"/>
    </row>
    <row r="445" spans="1:17" hidden="1" x14ac:dyDescent="0.25">
      <c r="A445" s="7"/>
      <c r="P445" s="1"/>
      <c r="Q445" s="7"/>
    </row>
    <row r="446" spans="1:17" hidden="1" x14ac:dyDescent="0.25">
      <c r="A446" s="7"/>
      <c r="P446" s="1"/>
      <c r="Q446" s="7"/>
    </row>
    <row r="447" spans="1:17" hidden="1" x14ac:dyDescent="0.25">
      <c r="A447" s="7"/>
      <c r="P447" s="1"/>
      <c r="Q447" s="7"/>
    </row>
    <row r="448" spans="1:17" hidden="1" x14ac:dyDescent="0.25">
      <c r="A448" s="7"/>
      <c r="P448" s="1"/>
      <c r="Q448" s="7"/>
    </row>
    <row r="449" spans="1:17" hidden="1" x14ac:dyDescent="0.25">
      <c r="A449" s="7"/>
      <c r="P449" s="1"/>
      <c r="Q449" s="7"/>
    </row>
    <row r="450" spans="1:17" hidden="1" x14ac:dyDescent="0.25">
      <c r="A450" s="7"/>
      <c r="P450" s="1"/>
      <c r="Q450" s="7"/>
    </row>
    <row r="451" spans="1:17" hidden="1" x14ac:dyDescent="0.25">
      <c r="A451" s="7"/>
      <c r="P451" s="1"/>
      <c r="Q451" s="7"/>
    </row>
    <row r="452" spans="1:17" hidden="1" x14ac:dyDescent="0.25">
      <c r="A452" s="7"/>
      <c r="P452" s="1"/>
      <c r="Q452" s="7"/>
    </row>
    <row r="453" spans="1:17" hidden="1" x14ac:dyDescent="0.25">
      <c r="A453" s="7"/>
      <c r="P453" s="1"/>
      <c r="Q453" s="7"/>
    </row>
    <row r="454" spans="1:17" hidden="1" x14ac:dyDescent="0.25">
      <c r="A454" s="7"/>
      <c r="P454" s="1"/>
      <c r="Q454" s="7"/>
    </row>
    <row r="455" spans="1:17" hidden="1" x14ac:dyDescent="0.25">
      <c r="A455" s="7"/>
      <c r="P455" s="1"/>
      <c r="Q455" s="7"/>
    </row>
    <row r="456" spans="1:17" hidden="1" x14ac:dyDescent="0.25">
      <c r="A456" s="7"/>
      <c r="P456" s="1"/>
      <c r="Q456" s="7"/>
    </row>
    <row r="457" spans="1:17" hidden="1" x14ac:dyDescent="0.25">
      <c r="A457" s="7"/>
      <c r="P457" s="1"/>
      <c r="Q457" s="7"/>
    </row>
    <row r="458" spans="1:17" hidden="1" x14ac:dyDescent="0.25">
      <c r="A458" s="7"/>
      <c r="P458" s="1"/>
      <c r="Q458" s="7"/>
    </row>
    <row r="459" spans="1:17" hidden="1" x14ac:dyDescent="0.25">
      <c r="A459" s="7"/>
      <c r="P459" s="1"/>
      <c r="Q459" s="7"/>
    </row>
    <row r="460" spans="1:17" hidden="1" x14ac:dyDescent="0.25">
      <c r="A460" s="7"/>
      <c r="P460" s="1"/>
      <c r="Q460" s="7"/>
    </row>
    <row r="461" spans="1:17" hidden="1" x14ac:dyDescent="0.25">
      <c r="A461" s="7"/>
      <c r="P461" s="1"/>
      <c r="Q461" s="7"/>
    </row>
    <row r="462" spans="1:17" hidden="1" x14ac:dyDescent="0.25">
      <c r="A462" s="7"/>
      <c r="P462" s="1"/>
      <c r="Q462" s="7"/>
    </row>
    <row r="463" spans="1:17" hidden="1" x14ac:dyDescent="0.25">
      <c r="A463" s="7"/>
      <c r="P463" s="1"/>
      <c r="Q463" s="7"/>
    </row>
    <row r="464" spans="1:17" hidden="1" x14ac:dyDescent="0.25">
      <c r="A464" s="7"/>
      <c r="P464" s="1"/>
      <c r="Q464" s="7"/>
    </row>
    <row r="465" spans="1:17" hidden="1" x14ac:dyDescent="0.25">
      <c r="A465" s="7"/>
      <c r="P465" s="1"/>
      <c r="Q465" s="7"/>
    </row>
    <row r="466" spans="1:17" hidden="1" x14ac:dyDescent="0.25">
      <c r="A466" s="7"/>
      <c r="P466" s="1"/>
      <c r="Q466" s="7"/>
    </row>
    <row r="467" spans="1:17" hidden="1" x14ac:dyDescent="0.25">
      <c r="A467" s="7"/>
      <c r="P467" s="1"/>
      <c r="Q467" s="7"/>
    </row>
    <row r="468" spans="1:17" hidden="1" x14ac:dyDescent="0.25">
      <c r="A468" s="7"/>
      <c r="P468" s="1"/>
      <c r="Q468" s="7"/>
    </row>
    <row r="469" spans="1:17" hidden="1" x14ac:dyDescent="0.25">
      <c r="A469" s="7"/>
      <c r="P469" s="1"/>
      <c r="Q469" s="7"/>
    </row>
    <row r="470" spans="1:17" hidden="1" x14ac:dyDescent="0.25">
      <c r="A470" s="7"/>
      <c r="P470" s="1"/>
      <c r="Q470" s="7"/>
    </row>
    <row r="471" spans="1:17" hidden="1" x14ac:dyDescent="0.25">
      <c r="A471" s="7"/>
      <c r="P471" s="1"/>
      <c r="Q471" s="7"/>
    </row>
    <row r="472" spans="1:17" hidden="1" x14ac:dyDescent="0.25">
      <c r="A472" s="7"/>
      <c r="P472" s="1"/>
      <c r="Q472" s="7"/>
    </row>
    <row r="473" spans="1:17" hidden="1" x14ac:dyDescent="0.25">
      <c r="A473" s="7"/>
      <c r="P473" s="1"/>
      <c r="Q473" s="7"/>
    </row>
    <row r="474" spans="1:17" hidden="1" x14ac:dyDescent="0.25">
      <c r="A474" s="7"/>
      <c r="P474" s="1"/>
      <c r="Q474" s="7"/>
    </row>
    <row r="475" spans="1:17" hidden="1" x14ac:dyDescent="0.25">
      <c r="A475" s="7"/>
      <c r="P475" s="1"/>
      <c r="Q475" s="7"/>
    </row>
    <row r="476" spans="1:17" hidden="1" x14ac:dyDescent="0.25">
      <c r="A476" s="7"/>
      <c r="P476" s="1"/>
      <c r="Q476" s="7"/>
    </row>
    <row r="477" spans="1:17" hidden="1" x14ac:dyDescent="0.25">
      <c r="A477" s="7"/>
      <c r="P477" s="1"/>
      <c r="Q477" s="7"/>
    </row>
    <row r="478" spans="1:17" hidden="1" x14ac:dyDescent="0.25">
      <c r="A478" s="7"/>
      <c r="P478" s="1"/>
      <c r="Q478" s="7"/>
    </row>
    <row r="479" spans="1:17" hidden="1" x14ac:dyDescent="0.25">
      <c r="A479" s="7"/>
      <c r="P479" s="1"/>
      <c r="Q479" s="7"/>
    </row>
    <row r="480" spans="1:17" hidden="1" x14ac:dyDescent="0.25">
      <c r="A480" s="7"/>
      <c r="P480" s="1"/>
      <c r="Q480" s="7"/>
    </row>
    <row r="481" spans="1:17" hidden="1" x14ac:dyDescent="0.25">
      <c r="A481" s="7"/>
      <c r="P481" s="1"/>
      <c r="Q481" s="7"/>
    </row>
    <row r="482" spans="1:17" hidden="1" x14ac:dyDescent="0.25">
      <c r="A482" s="7"/>
      <c r="P482" s="1"/>
      <c r="Q482" s="7"/>
    </row>
    <row r="483" spans="1:17" hidden="1" x14ac:dyDescent="0.25">
      <c r="A483" s="7"/>
      <c r="P483" s="1"/>
      <c r="Q483" s="7"/>
    </row>
    <row r="484" spans="1:17" hidden="1" x14ac:dyDescent="0.25">
      <c r="A484" s="7"/>
      <c r="P484" s="1"/>
      <c r="Q484" s="7"/>
    </row>
    <row r="485" spans="1:17" hidden="1" x14ac:dyDescent="0.25">
      <c r="A485" s="7"/>
      <c r="P485" s="1"/>
      <c r="Q485" s="7"/>
    </row>
    <row r="486" spans="1:17" hidden="1" x14ac:dyDescent="0.25">
      <c r="A486" s="7"/>
      <c r="P486" s="1"/>
      <c r="Q486" s="7"/>
    </row>
    <row r="487" spans="1:17" hidden="1" x14ac:dyDescent="0.25">
      <c r="A487" s="7"/>
      <c r="P487" s="1"/>
      <c r="Q487" s="7"/>
    </row>
    <row r="488" spans="1:17" hidden="1" x14ac:dyDescent="0.25">
      <c r="A488" s="7"/>
      <c r="P488" s="1"/>
      <c r="Q488" s="7"/>
    </row>
    <row r="489" spans="1:17" hidden="1" x14ac:dyDescent="0.25">
      <c r="A489" s="7"/>
      <c r="P489" s="1"/>
      <c r="Q489" s="7"/>
    </row>
    <row r="490" spans="1:17" hidden="1" x14ac:dyDescent="0.25">
      <c r="A490" s="7"/>
      <c r="P490" s="1"/>
      <c r="Q490" s="7"/>
    </row>
    <row r="491" spans="1:17" hidden="1" x14ac:dyDescent="0.25">
      <c r="A491" s="7"/>
      <c r="P491" s="1"/>
      <c r="Q491" s="7"/>
    </row>
    <row r="492" spans="1:17" hidden="1" x14ac:dyDescent="0.25">
      <c r="A492" s="7"/>
      <c r="P492" s="1"/>
      <c r="Q492" s="7"/>
    </row>
    <row r="493" spans="1:17" hidden="1" x14ac:dyDescent="0.25">
      <c r="A493" s="7"/>
      <c r="P493" s="1"/>
      <c r="Q493" s="7"/>
    </row>
    <row r="494" spans="1:17" hidden="1" x14ac:dyDescent="0.25">
      <c r="A494" s="7"/>
      <c r="P494" s="1"/>
      <c r="Q494" s="7"/>
    </row>
    <row r="495" spans="1:17" hidden="1" x14ac:dyDescent="0.25">
      <c r="A495" s="7"/>
      <c r="P495" s="1"/>
      <c r="Q495" s="7"/>
    </row>
    <row r="496" spans="1:17" hidden="1" x14ac:dyDescent="0.25">
      <c r="A496" s="7"/>
      <c r="P496" s="1"/>
      <c r="Q496" s="7"/>
    </row>
    <row r="497" spans="1:17" hidden="1" x14ac:dyDescent="0.25">
      <c r="A497" s="7"/>
      <c r="P497" s="1"/>
      <c r="Q497" s="7"/>
    </row>
    <row r="498" spans="1:17" hidden="1" x14ac:dyDescent="0.25">
      <c r="A498" s="7"/>
      <c r="P498" s="1"/>
      <c r="Q498" s="7"/>
    </row>
    <row r="499" spans="1:17" hidden="1" x14ac:dyDescent="0.25">
      <c r="A499" s="7"/>
      <c r="P499" s="1"/>
      <c r="Q499" s="7"/>
    </row>
    <row r="500" spans="1:17" hidden="1" x14ac:dyDescent="0.25">
      <c r="A500" s="7"/>
      <c r="P500" s="1"/>
      <c r="Q500" s="7"/>
    </row>
    <row r="501" spans="1:17" hidden="1" x14ac:dyDescent="0.25">
      <c r="A501" s="7"/>
      <c r="P501" s="1"/>
      <c r="Q501" s="7"/>
    </row>
    <row r="502" spans="1:17" hidden="1" x14ac:dyDescent="0.25">
      <c r="A502" s="7"/>
      <c r="P502" s="1"/>
      <c r="Q502" s="7"/>
    </row>
    <row r="503" spans="1:17" hidden="1" x14ac:dyDescent="0.25">
      <c r="A503" s="7"/>
      <c r="P503" s="1"/>
      <c r="Q503" s="7"/>
    </row>
    <row r="504" spans="1:17" hidden="1" x14ac:dyDescent="0.25">
      <c r="A504" s="7"/>
      <c r="P504" s="1"/>
      <c r="Q504" s="7"/>
    </row>
    <row r="505" spans="1:17" hidden="1" x14ac:dyDescent="0.25">
      <c r="A505" s="7"/>
      <c r="P505" s="1"/>
      <c r="Q505" s="7"/>
    </row>
    <row r="506" spans="1:17" hidden="1" x14ac:dyDescent="0.25">
      <c r="A506" s="7"/>
      <c r="P506" s="1"/>
      <c r="Q506" s="7"/>
    </row>
    <row r="507" spans="1:17" hidden="1" x14ac:dyDescent="0.25">
      <c r="A507" s="7"/>
      <c r="P507" s="1"/>
      <c r="Q507" s="7"/>
    </row>
    <row r="508" spans="1:17" hidden="1" x14ac:dyDescent="0.25">
      <c r="A508" s="7"/>
      <c r="P508" s="1"/>
      <c r="Q508" s="7"/>
    </row>
    <row r="509" spans="1:17" hidden="1" x14ac:dyDescent="0.25">
      <c r="A509" s="7"/>
      <c r="P509" s="1"/>
      <c r="Q509" s="7"/>
    </row>
    <row r="510" spans="1:17" hidden="1" x14ac:dyDescent="0.25">
      <c r="A510" s="7"/>
      <c r="P510" s="1"/>
      <c r="Q510" s="7"/>
    </row>
    <row r="511" spans="1:17" hidden="1" x14ac:dyDescent="0.25">
      <c r="A511" s="7"/>
      <c r="P511" s="1"/>
      <c r="Q511" s="7"/>
    </row>
    <row r="512" spans="1:17" hidden="1" x14ac:dyDescent="0.25">
      <c r="A512" s="7"/>
      <c r="P512" s="1"/>
      <c r="Q512" s="7"/>
    </row>
    <row r="513" spans="1:17" hidden="1" x14ac:dyDescent="0.25">
      <c r="A513" s="7"/>
      <c r="P513" s="1"/>
      <c r="Q513" s="7"/>
    </row>
    <row r="514" spans="1:17" hidden="1" x14ac:dyDescent="0.25">
      <c r="A514" s="7"/>
      <c r="P514" s="1"/>
      <c r="Q514" s="7"/>
    </row>
    <row r="515" spans="1:17" hidden="1" x14ac:dyDescent="0.25">
      <c r="A515" s="7"/>
      <c r="P515" s="1"/>
      <c r="Q515" s="7"/>
    </row>
    <row r="516" spans="1:17" hidden="1" x14ac:dyDescent="0.25">
      <c r="A516" s="7"/>
      <c r="P516" s="1"/>
      <c r="Q516" s="7"/>
    </row>
    <row r="517" spans="1:17" hidden="1" x14ac:dyDescent="0.25">
      <c r="A517" s="7"/>
      <c r="P517" s="1"/>
      <c r="Q517" s="7"/>
    </row>
    <row r="518" spans="1:17" hidden="1" x14ac:dyDescent="0.25">
      <c r="A518" s="7"/>
      <c r="P518" s="1"/>
      <c r="Q518" s="7"/>
    </row>
    <row r="519" spans="1:17" hidden="1" x14ac:dyDescent="0.25">
      <c r="A519" s="7"/>
      <c r="P519" s="1"/>
      <c r="Q519" s="7"/>
    </row>
    <row r="520" spans="1:17" hidden="1" x14ac:dyDescent="0.25">
      <c r="A520" s="7"/>
      <c r="P520" s="1"/>
      <c r="Q520" s="7"/>
    </row>
    <row r="521" spans="1:17" hidden="1" x14ac:dyDescent="0.25">
      <c r="A521" s="7"/>
      <c r="P521" s="1"/>
      <c r="Q521" s="7"/>
    </row>
    <row r="522" spans="1:17" hidden="1" x14ac:dyDescent="0.25">
      <c r="A522" s="7"/>
      <c r="P522" s="1"/>
      <c r="Q522" s="7"/>
    </row>
    <row r="523" spans="1:17" hidden="1" x14ac:dyDescent="0.25">
      <c r="A523" s="7"/>
      <c r="P523" s="1"/>
      <c r="Q523" s="7"/>
    </row>
    <row r="524" spans="1:17" hidden="1" x14ac:dyDescent="0.25">
      <c r="A524" s="7"/>
      <c r="P524" s="1"/>
      <c r="Q524" s="7"/>
    </row>
    <row r="525" spans="1:17" hidden="1" x14ac:dyDescent="0.25">
      <c r="A525" s="7"/>
      <c r="P525" s="1"/>
      <c r="Q525" s="7"/>
    </row>
    <row r="526" spans="1:17" hidden="1" x14ac:dyDescent="0.25">
      <c r="A526" s="7"/>
      <c r="P526" s="1"/>
      <c r="Q526" s="7"/>
    </row>
    <row r="527" spans="1:17" hidden="1" x14ac:dyDescent="0.25">
      <c r="A527" s="7"/>
      <c r="P527" s="1"/>
      <c r="Q527" s="7"/>
    </row>
    <row r="528" spans="1:17" hidden="1" x14ac:dyDescent="0.25">
      <c r="A528" s="7"/>
      <c r="P528" s="1"/>
      <c r="Q528" s="7"/>
    </row>
    <row r="529" spans="1:17" hidden="1" x14ac:dyDescent="0.25">
      <c r="A529" s="7"/>
      <c r="P529" s="1"/>
      <c r="Q529" s="7"/>
    </row>
    <row r="530" spans="1:17" hidden="1" x14ac:dyDescent="0.25">
      <c r="A530" s="7"/>
      <c r="P530" s="1"/>
      <c r="Q530" s="7"/>
    </row>
    <row r="531" spans="1:17" hidden="1" x14ac:dyDescent="0.25">
      <c r="A531" s="7"/>
      <c r="P531" s="1"/>
      <c r="Q531" s="7"/>
    </row>
    <row r="532" spans="1:17" hidden="1" x14ac:dyDescent="0.25">
      <c r="A532" s="7"/>
      <c r="P532" s="1"/>
      <c r="Q532" s="7"/>
    </row>
    <row r="533" spans="1:17" hidden="1" x14ac:dyDescent="0.25">
      <c r="A533" s="7"/>
      <c r="P533" s="1"/>
      <c r="Q533" s="7"/>
    </row>
    <row r="534" spans="1:17" hidden="1" x14ac:dyDescent="0.25">
      <c r="A534" s="7"/>
      <c r="P534" s="1"/>
      <c r="Q534" s="7"/>
    </row>
    <row r="535" spans="1:17" hidden="1" x14ac:dyDescent="0.25">
      <c r="A535" s="7"/>
      <c r="P535" s="1"/>
      <c r="Q535" s="7"/>
    </row>
    <row r="536" spans="1:17" hidden="1" x14ac:dyDescent="0.25">
      <c r="A536" s="7"/>
      <c r="P536" s="1"/>
      <c r="Q536" s="7"/>
    </row>
    <row r="537" spans="1:17" hidden="1" x14ac:dyDescent="0.25">
      <c r="A537" s="7"/>
      <c r="P537" s="1"/>
      <c r="Q537" s="7"/>
    </row>
    <row r="538" spans="1:17" hidden="1" x14ac:dyDescent="0.25">
      <c r="A538" s="7"/>
      <c r="P538" s="1"/>
      <c r="Q538" s="7"/>
    </row>
    <row r="539" spans="1:17" hidden="1" x14ac:dyDescent="0.25">
      <c r="A539" s="7"/>
      <c r="P539" s="1"/>
      <c r="Q539" s="7"/>
    </row>
    <row r="540" spans="1:17" hidden="1" x14ac:dyDescent="0.25">
      <c r="A540" s="7"/>
      <c r="P540" s="1"/>
      <c r="Q540" s="7"/>
    </row>
    <row r="541" spans="1:17" hidden="1" x14ac:dyDescent="0.25">
      <c r="A541" s="7"/>
      <c r="P541" s="1"/>
      <c r="Q541" s="7"/>
    </row>
    <row r="542" spans="1:17" hidden="1" x14ac:dyDescent="0.25">
      <c r="A542" s="7"/>
      <c r="P542" s="1"/>
      <c r="Q542" s="7"/>
    </row>
    <row r="543" spans="1:17" hidden="1" x14ac:dyDescent="0.25">
      <c r="A543" s="7"/>
      <c r="P543" s="1"/>
      <c r="Q543" s="7"/>
    </row>
    <row r="544" spans="1:17" hidden="1" x14ac:dyDescent="0.25">
      <c r="A544" s="7"/>
      <c r="P544" s="1"/>
      <c r="Q544" s="7"/>
    </row>
    <row r="545" spans="1:17" hidden="1" x14ac:dyDescent="0.25">
      <c r="A545" s="7"/>
      <c r="P545" s="1"/>
      <c r="Q545" s="7"/>
    </row>
    <row r="546" spans="1:17" hidden="1" x14ac:dyDescent="0.25">
      <c r="A546" s="7"/>
      <c r="P546" s="1"/>
      <c r="Q546" s="7"/>
    </row>
    <row r="547" spans="1:17" hidden="1" x14ac:dyDescent="0.25">
      <c r="A547" s="7"/>
      <c r="P547" s="1"/>
      <c r="Q547" s="7"/>
    </row>
    <row r="548" spans="1:17" hidden="1" x14ac:dyDescent="0.25">
      <c r="A548" s="7"/>
      <c r="P548" s="1"/>
      <c r="Q548" s="7"/>
    </row>
    <row r="549" spans="1:17" hidden="1" x14ac:dyDescent="0.25">
      <c r="A549" s="7"/>
      <c r="P549" s="1"/>
      <c r="Q549" s="7"/>
    </row>
    <row r="550" spans="1:17" hidden="1" x14ac:dyDescent="0.25">
      <c r="A550" s="7"/>
      <c r="P550" s="1"/>
      <c r="Q550" s="7"/>
    </row>
    <row r="551" spans="1:17" hidden="1" x14ac:dyDescent="0.25">
      <c r="A551" s="7"/>
      <c r="P551" s="1"/>
      <c r="Q551" s="7"/>
    </row>
    <row r="552" spans="1:17" hidden="1" x14ac:dyDescent="0.25">
      <c r="A552" s="7"/>
      <c r="P552" s="1"/>
      <c r="Q552" s="7"/>
    </row>
    <row r="553" spans="1:17" hidden="1" x14ac:dyDescent="0.25">
      <c r="A553" s="7"/>
      <c r="P553" s="1"/>
      <c r="Q553" s="7"/>
    </row>
    <row r="554" spans="1:17" hidden="1" x14ac:dyDescent="0.25">
      <c r="A554" s="7"/>
      <c r="P554" s="1"/>
      <c r="Q554" s="7"/>
    </row>
    <row r="555" spans="1:17" hidden="1" x14ac:dyDescent="0.25">
      <c r="A555" s="7"/>
      <c r="P555" s="1"/>
      <c r="Q555" s="7"/>
    </row>
    <row r="556" spans="1:17" hidden="1" x14ac:dyDescent="0.25">
      <c r="A556" s="7"/>
      <c r="P556" s="1"/>
      <c r="Q556" s="7"/>
    </row>
    <row r="557" spans="1:17" hidden="1" x14ac:dyDescent="0.25">
      <c r="A557" s="7"/>
      <c r="P557" s="1"/>
      <c r="Q557" s="7"/>
    </row>
    <row r="558" spans="1:17" hidden="1" x14ac:dyDescent="0.25">
      <c r="A558" s="7"/>
      <c r="P558" s="1"/>
      <c r="Q558" s="7"/>
    </row>
    <row r="559" spans="1:17" hidden="1" x14ac:dyDescent="0.25">
      <c r="A559" s="7"/>
      <c r="P559" s="1"/>
      <c r="Q559" s="7"/>
    </row>
    <row r="560" spans="1:17" hidden="1" x14ac:dyDescent="0.25">
      <c r="A560" s="7"/>
      <c r="P560" s="1"/>
      <c r="Q560" s="7"/>
    </row>
    <row r="561" spans="1:17" hidden="1" x14ac:dyDescent="0.25">
      <c r="A561" s="7"/>
      <c r="P561" s="1"/>
      <c r="Q561" s="7"/>
    </row>
    <row r="562" spans="1:17" hidden="1" x14ac:dyDescent="0.25">
      <c r="A562" s="7"/>
      <c r="P562" s="1"/>
      <c r="Q562" s="7"/>
    </row>
    <row r="563" spans="1:17" hidden="1" x14ac:dyDescent="0.25">
      <c r="A563" s="7"/>
      <c r="P563" s="1"/>
      <c r="Q563" s="7"/>
    </row>
    <row r="564" spans="1:17" hidden="1" x14ac:dyDescent="0.25">
      <c r="A564" s="7"/>
      <c r="P564" s="1"/>
      <c r="Q564" s="7"/>
    </row>
    <row r="565" spans="1:17" hidden="1" x14ac:dyDescent="0.25">
      <c r="A565" s="7"/>
      <c r="P565" s="1"/>
      <c r="Q565" s="7"/>
    </row>
    <row r="566" spans="1:17" hidden="1" x14ac:dyDescent="0.25">
      <c r="A566" s="7"/>
      <c r="P566" s="1"/>
      <c r="Q566" s="7"/>
    </row>
    <row r="567" spans="1:17" hidden="1" x14ac:dyDescent="0.25">
      <c r="A567" s="7"/>
      <c r="P567" s="1"/>
      <c r="Q567" s="7"/>
    </row>
    <row r="568" spans="1:17" hidden="1" x14ac:dyDescent="0.25">
      <c r="A568" s="7"/>
      <c r="P568" s="1"/>
      <c r="Q568" s="7"/>
    </row>
    <row r="569" spans="1:17" hidden="1" x14ac:dyDescent="0.25">
      <c r="A569" s="7"/>
      <c r="P569" s="1"/>
      <c r="Q569" s="7"/>
    </row>
    <row r="570" spans="1:17" hidden="1" x14ac:dyDescent="0.25">
      <c r="A570" s="7"/>
      <c r="P570" s="1"/>
      <c r="Q570" s="7"/>
    </row>
    <row r="571" spans="1:17" hidden="1" x14ac:dyDescent="0.25">
      <c r="A571" s="7"/>
      <c r="P571" s="1"/>
      <c r="Q571" s="7"/>
    </row>
    <row r="572" spans="1:17" hidden="1" x14ac:dyDescent="0.25">
      <c r="A572" s="7"/>
      <c r="P572" s="1"/>
      <c r="Q572" s="7"/>
    </row>
    <row r="573" spans="1:17" hidden="1" x14ac:dyDescent="0.25">
      <c r="A573" s="7"/>
      <c r="P573" s="1"/>
      <c r="Q573" s="7"/>
    </row>
    <row r="574" spans="1:17" hidden="1" x14ac:dyDescent="0.25">
      <c r="A574" s="7"/>
      <c r="P574" s="1"/>
      <c r="Q574" s="7"/>
    </row>
    <row r="575" spans="1:17" hidden="1" x14ac:dyDescent="0.25">
      <c r="A575" s="7"/>
      <c r="P575" s="1"/>
      <c r="Q575" s="7"/>
    </row>
    <row r="576" spans="1:17" hidden="1" x14ac:dyDescent="0.25">
      <c r="A576" s="7"/>
      <c r="P576" s="1"/>
      <c r="Q576" s="7"/>
    </row>
    <row r="577" spans="1:17" hidden="1" x14ac:dyDescent="0.25">
      <c r="A577" s="7"/>
      <c r="P577" s="1"/>
      <c r="Q577" s="7"/>
    </row>
    <row r="578" spans="1:17" hidden="1" x14ac:dyDescent="0.25">
      <c r="A578" s="7"/>
      <c r="P578" s="1"/>
      <c r="Q578" s="7"/>
    </row>
    <row r="579" spans="1:17" hidden="1" x14ac:dyDescent="0.25">
      <c r="A579" s="7"/>
      <c r="P579" s="1"/>
      <c r="Q579" s="7"/>
    </row>
    <row r="580" spans="1:17" hidden="1" x14ac:dyDescent="0.25">
      <c r="A580" s="7"/>
      <c r="P580" s="1"/>
      <c r="Q580" s="7"/>
    </row>
    <row r="581" spans="1:17" hidden="1" x14ac:dyDescent="0.25">
      <c r="A581" s="7"/>
      <c r="P581" s="1"/>
      <c r="Q581" s="7"/>
    </row>
    <row r="582" spans="1:17" hidden="1" x14ac:dyDescent="0.25">
      <c r="A582" s="7"/>
      <c r="P582" s="1"/>
      <c r="Q582" s="7"/>
    </row>
    <row r="583" spans="1:17" hidden="1" x14ac:dyDescent="0.25">
      <c r="A583" s="7"/>
      <c r="P583" s="1"/>
      <c r="Q583" s="7"/>
    </row>
    <row r="584" spans="1:17" hidden="1" x14ac:dyDescent="0.25">
      <c r="A584" s="7"/>
      <c r="P584" s="1"/>
      <c r="Q584" s="7"/>
    </row>
    <row r="585" spans="1:17" hidden="1" x14ac:dyDescent="0.25">
      <c r="A585" s="7"/>
      <c r="P585" s="1"/>
      <c r="Q585" s="7"/>
    </row>
    <row r="586" spans="1:17" hidden="1" x14ac:dyDescent="0.25">
      <c r="A586" s="7"/>
      <c r="P586" s="1"/>
      <c r="Q586" s="7"/>
    </row>
    <row r="587" spans="1:17" hidden="1" x14ac:dyDescent="0.25">
      <c r="A587" s="7"/>
      <c r="P587" s="1"/>
      <c r="Q587" s="7"/>
    </row>
    <row r="588" spans="1:17" hidden="1" x14ac:dyDescent="0.25">
      <c r="A588" s="7"/>
      <c r="P588" s="1"/>
      <c r="Q588" s="7"/>
    </row>
    <row r="589" spans="1:17" hidden="1" x14ac:dyDescent="0.25">
      <c r="A589" s="7"/>
      <c r="P589" s="1"/>
      <c r="Q589" s="7"/>
    </row>
    <row r="590" spans="1:17" hidden="1" x14ac:dyDescent="0.25">
      <c r="A590" s="7"/>
      <c r="P590" s="1"/>
      <c r="Q590" s="7"/>
    </row>
    <row r="591" spans="1:17" hidden="1" x14ac:dyDescent="0.25">
      <c r="A591" s="7"/>
      <c r="P591" s="1"/>
      <c r="Q591" s="7"/>
    </row>
    <row r="592" spans="1:17" hidden="1" x14ac:dyDescent="0.25">
      <c r="A592" s="7"/>
      <c r="P592" s="1"/>
      <c r="Q592" s="7"/>
    </row>
    <row r="593" spans="1:17" hidden="1" x14ac:dyDescent="0.25">
      <c r="A593" s="7"/>
      <c r="P593" s="1"/>
      <c r="Q593" s="7"/>
    </row>
    <row r="594" spans="1:17" hidden="1" x14ac:dyDescent="0.25">
      <c r="A594" s="7"/>
      <c r="P594" s="1"/>
      <c r="Q594" s="7"/>
    </row>
    <row r="595" spans="1:17" hidden="1" x14ac:dyDescent="0.25">
      <c r="A595" s="7"/>
      <c r="P595" s="1"/>
      <c r="Q595" s="7"/>
    </row>
    <row r="596" spans="1:17" ht="15" hidden="1" customHeight="1" x14ac:dyDescent="0.25"/>
  </sheetData>
  <mergeCells count="6">
    <mergeCell ref="C3:O3"/>
    <mergeCell ref="D6:J7"/>
    <mergeCell ref="L10:M10"/>
    <mergeCell ref="L17:M17"/>
    <mergeCell ref="L9:N9"/>
    <mergeCell ref="L16:N1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J9:J17 G10:G41 F9:G9 F10:F41 J18:J41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Q596"/>
  <sheetViews>
    <sheetView showGridLines="0" topLeftCell="A4" zoomScale="75" zoomScaleNormal="75" workbookViewId="0">
      <selection activeCell="J7" sqref="J7"/>
    </sheetView>
  </sheetViews>
  <sheetFormatPr defaultColWidth="0" defaultRowHeight="15" customHeight="1" zeroHeight="1" x14ac:dyDescent="0.25"/>
  <cols>
    <col min="1" max="1" width="2.7109375" customWidth="1"/>
    <col min="2" max="2" width="1.7109375" customWidth="1"/>
    <col min="3" max="3" width="3.28515625" customWidth="1"/>
    <col min="4" max="4" width="21" customWidth="1"/>
    <col min="5" max="8" width="15.28515625" customWidth="1"/>
    <col min="9" max="9" width="18.5703125" customWidth="1"/>
    <col min="10" max="10" width="19.28515625" customWidth="1"/>
    <col min="11" max="11" width="7.28515625" customWidth="1"/>
    <col min="12" max="13" width="17.5703125" customWidth="1"/>
    <col min="14" max="14" width="14.42578125" customWidth="1"/>
    <col min="15" max="15" width="12.7109375" customWidth="1"/>
    <col min="16" max="16" width="1.7109375" customWidth="1"/>
    <col min="17" max="17" width="2.7109375" customWidth="1"/>
    <col min="18" max="16384" width="9.140625" hidden="1"/>
  </cols>
  <sheetData>
    <row r="1" spans="1:17" ht="7.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7.5" customHeight="1" thickBot="1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</row>
    <row r="3" spans="1:17" ht="63" customHeight="1" thickBot="1" x14ac:dyDescent="0.3">
      <c r="A3" s="7"/>
      <c r="B3" s="9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  <c r="P3" s="6"/>
      <c r="Q3" s="7"/>
    </row>
    <row r="4" spans="1:17" ht="15.75" thickBot="1" x14ac:dyDescent="0.3">
      <c r="A4" s="7"/>
      <c r="Q4" s="7"/>
    </row>
    <row r="5" spans="1:17" ht="15.75" thickBot="1" x14ac:dyDescent="0.3">
      <c r="A5" s="7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  <c r="Q5" s="7"/>
    </row>
    <row r="6" spans="1:17" ht="15" customHeight="1" x14ac:dyDescent="0.25">
      <c r="A6" s="7"/>
      <c r="C6" s="13"/>
      <c r="D6" s="242" t="s">
        <v>400</v>
      </c>
      <c r="E6" s="243"/>
      <c r="F6" s="243"/>
      <c r="G6" s="243"/>
      <c r="H6" s="244"/>
      <c r="O6" s="14"/>
      <c r="Q6" s="7"/>
    </row>
    <row r="7" spans="1:17" ht="22.5" customHeight="1" thickBot="1" x14ac:dyDescent="0.3">
      <c r="A7" s="7"/>
      <c r="C7" s="13"/>
      <c r="D7" s="245"/>
      <c r="E7" s="246"/>
      <c r="F7" s="246"/>
      <c r="G7" s="246"/>
      <c r="H7" s="247"/>
      <c r="O7" s="14"/>
      <c r="P7" s="2"/>
      <c r="Q7" s="7"/>
    </row>
    <row r="8" spans="1:17" ht="15.75" thickBot="1" x14ac:dyDescent="0.3">
      <c r="A8" s="7"/>
      <c r="C8" s="13"/>
      <c r="D8" s="74" t="s">
        <v>395</v>
      </c>
      <c r="E8" s="77" t="s">
        <v>396</v>
      </c>
      <c r="F8" s="78" t="s">
        <v>397</v>
      </c>
      <c r="G8" s="78" t="s">
        <v>398</v>
      </c>
      <c r="H8" s="79" t="s">
        <v>399</v>
      </c>
      <c r="O8" s="14"/>
      <c r="P8" s="1"/>
      <c r="Q8" s="7"/>
    </row>
    <row r="9" spans="1:17" x14ac:dyDescent="0.25">
      <c r="A9" s="7"/>
      <c r="C9" s="13"/>
      <c r="D9" s="75">
        <v>1</v>
      </c>
      <c r="E9" s="84">
        <v>24</v>
      </c>
      <c r="F9" s="80">
        <v>13</v>
      </c>
      <c r="G9" s="86">
        <v>21</v>
      </c>
      <c r="H9" s="81">
        <v>14</v>
      </c>
      <c r="O9" s="14"/>
      <c r="P9" s="1"/>
      <c r="Q9" s="7"/>
    </row>
    <row r="10" spans="1:17" x14ac:dyDescent="0.25">
      <c r="A10" s="7"/>
      <c r="C10" s="13"/>
      <c r="D10" s="75">
        <v>2</v>
      </c>
      <c r="E10" s="84">
        <v>24</v>
      </c>
      <c r="F10" s="80">
        <v>13</v>
      </c>
      <c r="G10" s="86">
        <v>25</v>
      </c>
      <c r="H10" s="81">
        <v>13</v>
      </c>
      <c r="O10" s="14"/>
      <c r="P10" s="1"/>
      <c r="Q10" s="7"/>
    </row>
    <row r="11" spans="1:17" x14ac:dyDescent="0.25">
      <c r="A11" s="7"/>
      <c r="C11" s="13"/>
      <c r="D11" s="75">
        <v>3</v>
      </c>
      <c r="E11" s="84">
        <v>24</v>
      </c>
      <c r="F11" s="80">
        <v>13</v>
      </c>
      <c r="G11" s="86">
        <v>31</v>
      </c>
      <c r="H11" s="81">
        <v>14</v>
      </c>
      <c r="O11" s="14"/>
      <c r="P11" s="1"/>
      <c r="Q11" s="7"/>
    </row>
    <row r="12" spans="1:17" x14ac:dyDescent="0.25">
      <c r="A12" s="7"/>
      <c r="C12" s="13"/>
      <c r="D12" s="75">
        <v>4</v>
      </c>
      <c r="E12" s="84">
        <v>24</v>
      </c>
      <c r="F12" s="80">
        <v>13</v>
      </c>
      <c r="G12" s="86">
        <v>28</v>
      </c>
      <c r="H12" s="81">
        <v>19</v>
      </c>
      <c r="O12" s="14"/>
      <c r="P12" s="1"/>
      <c r="Q12" s="7"/>
    </row>
    <row r="13" spans="1:17" x14ac:dyDescent="0.25">
      <c r="A13" s="7"/>
      <c r="C13" s="13"/>
      <c r="D13" s="75">
        <v>5</v>
      </c>
      <c r="E13" s="84">
        <v>24</v>
      </c>
      <c r="F13" s="80">
        <v>13</v>
      </c>
      <c r="G13" s="86">
        <v>22</v>
      </c>
      <c r="H13" s="81">
        <v>17</v>
      </c>
      <c r="O13" s="14"/>
      <c r="P13" s="1"/>
      <c r="Q13" s="7"/>
    </row>
    <row r="14" spans="1:17" x14ac:dyDescent="0.25">
      <c r="A14" s="7"/>
      <c r="C14" s="13"/>
      <c r="D14" s="75">
        <v>6</v>
      </c>
      <c r="E14" s="84">
        <v>24</v>
      </c>
      <c r="F14" s="80">
        <v>13</v>
      </c>
      <c r="G14" s="86">
        <v>19</v>
      </c>
      <c r="H14" s="81">
        <v>15</v>
      </c>
      <c r="O14" s="14"/>
      <c r="P14" s="1"/>
      <c r="Q14" s="7"/>
    </row>
    <row r="15" spans="1:17" x14ac:dyDescent="0.25">
      <c r="A15" s="7"/>
      <c r="C15" s="13"/>
      <c r="D15" s="75">
        <v>7</v>
      </c>
      <c r="E15" s="84">
        <v>24</v>
      </c>
      <c r="F15" s="80">
        <v>13</v>
      </c>
      <c r="G15" s="86">
        <v>23</v>
      </c>
      <c r="H15" s="81">
        <v>14</v>
      </c>
      <c r="O15" s="14"/>
      <c r="P15" s="1"/>
      <c r="Q15" s="7"/>
    </row>
    <row r="16" spans="1:17" x14ac:dyDescent="0.25">
      <c r="A16" s="7"/>
      <c r="C16" s="13"/>
      <c r="D16" s="75">
        <v>8</v>
      </c>
      <c r="E16" s="84">
        <v>24</v>
      </c>
      <c r="F16" s="80">
        <v>13</v>
      </c>
      <c r="G16" s="86">
        <v>26</v>
      </c>
      <c r="H16" s="81">
        <v>16</v>
      </c>
      <c r="O16" s="14"/>
      <c r="P16" s="15"/>
      <c r="Q16" s="7"/>
    </row>
    <row r="17" spans="1:17" x14ac:dyDescent="0.25">
      <c r="A17" s="7"/>
      <c r="C17" s="13"/>
      <c r="D17" s="75">
        <v>9</v>
      </c>
      <c r="E17" s="84">
        <v>24</v>
      </c>
      <c r="F17" s="80">
        <v>13</v>
      </c>
      <c r="G17" s="86">
        <v>26</v>
      </c>
      <c r="H17" s="81">
        <v>18</v>
      </c>
      <c r="O17" s="14"/>
      <c r="P17" s="1"/>
      <c r="Q17" s="7"/>
    </row>
    <row r="18" spans="1:17" x14ac:dyDescent="0.25">
      <c r="A18" s="7"/>
      <c r="C18" s="13"/>
      <c r="D18" s="75">
        <v>10</v>
      </c>
      <c r="E18" s="84">
        <v>24</v>
      </c>
      <c r="F18" s="80">
        <v>13</v>
      </c>
      <c r="G18" s="86">
        <v>29</v>
      </c>
      <c r="H18" s="81">
        <v>17</v>
      </c>
      <c r="O18" s="14"/>
      <c r="P18" s="1"/>
      <c r="Q18" s="7"/>
    </row>
    <row r="19" spans="1:17" x14ac:dyDescent="0.25">
      <c r="A19" s="7"/>
      <c r="C19" s="13"/>
      <c r="D19" s="75">
        <v>11</v>
      </c>
      <c r="E19" s="84">
        <v>24</v>
      </c>
      <c r="F19" s="80">
        <v>13</v>
      </c>
      <c r="G19" s="86">
        <v>21</v>
      </c>
      <c r="H19" s="81">
        <v>15</v>
      </c>
      <c r="O19" s="14"/>
      <c r="P19" s="1"/>
      <c r="Q19" s="7"/>
    </row>
    <row r="20" spans="1:17" x14ac:dyDescent="0.25">
      <c r="A20" s="7"/>
      <c r="C20" s="13"/>
      <c r="D20" s="75">
        <v>12</v>
      </c>
      <c r="E20" s="84">
        <v>24</v>
      </c>
      <c r="F20" s="80">
        <v>13</v>
      </c>
      <c r="G20" s="86">
        <v>28</v>
      </c>
      <c r="H20" s="81">
        <v>11</v>
      </c>
      <c r="O20" s="14"/>
      <c r="P20" s="1"/>
      <c r="Q20" s="7"/>
    </row>
    <row r="21" spans="1:17" x14ac:dyDescent="0.25">
      <c r="A21" s="7"/>
      <c r="C21" s="13"/>
      <c r="D21" s="75">
        <v>13</v>
      </c>
      <c r="E21" s="84">
        <v>24</v>
      </c>
      <c r="F21" s="80">
        <v>13</v>
      </c>
      <c r="G21" s="86">
        <v>26</v>
      </c>
      <c r="H21" s="81">
        <v>14</v>
      </c>
      <c r="O21" s="14"/>
      <c r="P21" s="1"/>
      <c r="Q21" s="7"/>
    </row>
    <row r="22" spans="1:17" x14ac:dyDescent="0.25">
      <c r="A22" s="7"/>
      <c r="C22" s="13"/>
      <c r="D22" s="75">
        <v>14</v>
      </c>
      <c r="E22" s="84">
        <v>24</v>
      </c>
      <c r="F22" s="80">
        <v>13</v>
      </c>
      <c r="G22" s="86">
        <v>27</v>
      </c>
      <c r="H22" s="81">
        <v>13</v>
      </c>
      <c r="O22" s="14"/>
      <c r="P22" s="1"/>
      <c r="Q22" s="7"/>
    </row>
    <row r="23" spans="1:17" x14ac:dyDescent="0.25">
      <c r="A23" s="7"/>
      <c r="C23" s="13"/>
      <c r="D23" s="75">
        <v>15</v>
      </c>
      <c r="E23" s="84">
        <v>25</v>
      </c>
      <c r="F23" s="80">
        <v>13</v>
      </c>
      <c r="G23" s="86">
        <v>32</v>
      </c>
      <c r="H23" s="81">
        <v>15</v>
      </c>
      <c r="O23" s="14"/>
      <c r="P23" s="1"/>
      <c r="Q23" s="7"/>
    </row>
    <row r="24" spans="1:17" x14ac:dyDescent="0.25">
      <c r="A24" s="7"/>
      <c r="C24" s="13"/>
      <c r="D24" s="75">
        <v>16</v>
      </c>
      <c r="E24" s="84">
        <v>25</v>
      </c>
      <c r="F24" s="80">
        <v>13</v>
      </c>
      <c r="G24" s="86">
        <v>32</v>
      </c>
      <c r="H24" s="81">
        <v>21</v>
      </c>
      <c r="O24" s="14"/>
      <c r="P24" s="1"/>
      <c r="Q24" s="7"/>
    </row>
    <row r="25" spans="1:17" x14ac:dyDescent="0.25">
      <c r="A25" s="7"/>
      <c r="C25" s="13"/>
      <c r="D25" s="75">
        <v>17</v>
      </c>
      <c r="E25" s="84">
        <v>25</v>
      </c>
      <c r="F25" s="80">
        <v>14</v>
      </c>
      <c r="G25" s="86">
        <v>30</v>
      </c>
      <c r="H25" s="81">
        <v>20</v>
      </c>
      <c r="O25" s="14"/>
      <c r="P25" s="1"/>
      <c r="Q25" s="7"/>
    </row>
    <row r="26" spans="1:17" x14ac:dyDescent="0.25">
      <c r="A26" s="7"/>
      <c r="C26" s="13"/>
      <c r="D26" s="75">
        <v>18</v>
      </c>
      <c r="E26" s="84">
        <v>25</v>
      </c>
      <c r="F26" s="80">
        <v>14</v>
      </c>
      <c r="G26" s="86">
        <v>29</v>
      </c>
      <c r="H26" s="81">
        <v>19</v>
      </c>
      <c r="O26" s="14"/>
      <c r="P26" s="1"/>
      <c r="Q26" s="7"/>
    </row>
    <row r="27" spans="1:17" x14ac:dyDescent="0.25">
      <c r="A27" s="7"/>
      <c r="C27" s="13"/>
      <c r="D27" s="75">
        <v>19</v>
      </c>
      <c r="E27" s="84">
        <v>25</v>
      </c>
      <c r="F27" s="80">
        <v>14</v>
      </c>
      <c r="G27" s="86">
        <v>26</v>
      </c>
      <c r="H27" s="81">
        <v>19</v>
      </c>
      <c r="O27" s="14"/>
      <c r="P27" s="1"/>
      <c r="Q27" s="7"/>
    </row>
    <row r="28" spans="1:17" x14ac:dyDescent="0.25">
      <c r="A28" s="7"/>
      <c r="C28" s="13"/>
      <c r="D28" s="75">
        <v>20</v>
      </c>
      <c r="E28" s="84">
        <v>25</v>
      </c>
      <c r="F28" s="80">
        <v>14</v>
      </c>
      <c r="G28" s="86">
        <v>22</v>
      </c>
      <c r="H28" s="81">
        <v>18</v>
      </c>
      <c r="O28" s="14"/>
      <c r="P28" s="1"/>
      <c r="Q28" s="7"/>
    </row>
    <row r="29" spans="1:17" x14ac:dyDescent="0.25">
      <c r="A29" s="7"/>
      <c r="C29" s="13"/>
      <c r="D29" s="75">
        <v>21</v>
      </c>
      <c r="E29" s="84">
        <v>25</v>
      </c>
      <c r="F29" s="80">
        <v>14</v>
      </c>
      <c r="G29" s="86">
        <v>28</v>
      </c>
      <c r="H29" s="81">
        <v>17</v>
      </c>
      <c r="O29" s="14"/>
      <c r="P29" s="1"/>
      <c r="Q29" s="7"/>
    </row>
    <row r="30" spans="1:17" x14ac:dyDescent="0.25">
      <c r="A30" s="7"/>
      <c r="C30" s="13"/>
      <c r="D30" s="75">
        <v>22</v>
      </c>
      <c r="E30" s="84">
        <v>25</v>
      </c>
      <c r="F30" s="80">
        <v>14</v>
      </c>
      <c r="G30" s="86">
        <v>24</v>
      </c>
      <c r="H30" s="81">
        <v>16</v>
      </c>
      <c r="O30" s="14"/>
      <c r="P30" s="1"/>
      <c r="Q30" s="7"/>
    </row>
    <row r="31" spans="1:17" x14ac:dyDescent="0.25">
      <c r="A31" s="7"/>
      <c r="C31" s="13"/>
      <c r="D31" s="75">
        <v>23</v>
      </c>
      <c r="E31" s="84">
        <v>25</v>
      </c>
      <c r="F31" s="80">
        <v>14</v>
      </c>
      <c r="G31" s="86">
        <v>21</v>
      </c>
      <c r="H31" s="81">
        <v>15</v>
      </c>
      <c r="O31" s="14"/>
      <c r="P31" s="1"/>
      <c r="Q31" s="7"/>
    </row>
    <row r="32" spans="1:17" x14ac:dyDescent="0.25">
      <c r="A32" s="7"/>
      <c r="C32" s="13"/>
      <c r="D32" s="75">
        <v>24</v>
      </c>
      <c r="E32" s="84">
        <v>25</v>
      </c>
      <c r="F32" s="80">
        <v>14</v>
      </c>
      <c r="G32" s="86">
        <v>29</v>
      </c>
      <c r="H32" s="81">
        <v>15</v>
      </c>
      <c r="O32" s="14"/>
      <c r="P32" s="1"/>
      <c r="Q32" s="7"/>
    </row>
    <row r="33" spans="1:17" x14ac:dyDescent="0.25">
      <c r="A33" s="7"/>
      <c r="C33" s="13"/>
      <c r="D33" s="75">
        <v>25</v>
      </c>
      <c r="E33" s="84">
        <v>25</v>
      </c>
      <c r="F33" s="80">
        <v>14</v>
      </c>
      <c r="G33" s="86">
        <v>32</v>
      </c>
      <c r="H33" s="81">
        <v>17</v>
      </c>
      <c r="O33" s="14"/>
      <c r="P33" s="1"/>
      <c r="Q33" s="7"/>
    </row>
    <row r="34" spans="1:17" x14ac:dyDescent="0.25">
      <c r="A34" s="7"/>
      <c r="C34" s="13"/>
      <c r="D34" s="75">
        <v>26</v>
      </c>
      <c r="E34" s="84">
        <v>25</v>
      </c>
      <c r="F34" s="80">
        <v>14</v>
      </c>
      <c r="G34" s="86">
        <v>26</v>
      </c>
      <c r="H34" s="81">
        <v>21</v>
      </c>
      <c r="O34" s="14"/>
      <c r="P34" s="1"/>
      <c r="Q34" s="7"/>
    </row>
    <row r="35" spans="1:17" x14ac:dyDescent="0.25">
      <c r="A35" s="7"/>
      <c r="C35" s="13"/>
      <c r="D35" s="75">
        <v>27</v>
      </c>
      <c r="E35" s="84">
        <v>25</v>
      </c>
      <c r="F35" s="80">
        <v>14</v>
      </c>
      <c r="G35" s="86">
        <v>27</v>
      </c>
      <c r="H35" s="81">
        <v>18</v>
      </c>
      <c r="I35" s="73"/>
      <c r="O35" s="14"/>
      <c r="P35" s="1"/>
      <c r="Q35" s="7"/>
    </row>
    <row r="36" spans="1:17" x14ac:dyDescent="0.25">
      <c r="A36" s="7"/>
      <c r="C36" s="13"/>
      <c r="D36" s="75">
        <v>28</v>
      </c>
      <c r="E36" s="84">
        <v>25</v>
      </c>
      <c r="F36" s="80">
        <v>14</v>
      </c>
      <c r="G36" s="86">
        <v>24</v>
      </c>
      <c r="H36" s="81">
        <v>17</v>
      </c>
      <c r="O36" s="14"/>
      <c r="P36" s="1"/>
      <c r="Q36" s="7"/>
    </row>
    <row r="37" spans="1:17" x14ac:dyDescent="0.25">
      <c r="A37" s="7"/>
      <c r="C37" s="13"/>
      <c r="D37" s="75">
        <v>29</v>
      </c>
      <c r="E37" s="84">
        <v>25</v>
      </c>
      <c r="F37" s="80">
        <v>14</v>
      </c>
      <c r="G37" s="86">
        <v>25</v>
      </c>
      <c r="H37" s="81">
        <v>16</v>
      </c>
      <c r="O37" s="14"/>
      <c r="P37" s="1"/>
      <c r="Q37" s="7"/>
    </row>
    <row r="38" spans="1:17" ht="15.75" thickBot="1" x14ac:dyDescent="0.3">
      <c r="A38" s="7"/>
      <c r="C38" s="13"/>
      <c r="D38" s="76">
        <v>30</v>
      </c>
      <c r="E38" s="85">
        <v>25</v>
      </c>
      <c r="F38" s="82">
        <v>14</v>
      </c>
      <c r="G38" s="87">
        <v>23</v>
      </c>
      <c r="H38" s="83">
        <v>15</v>
      </c>
      <c r="O38" s="14"/>
      <c r="P38" s="1"/>
      <c r="Q38" s="7"/>
    </row>
    <row r="39" spans="1:17" ht="15.75" thickBot="1" x14ac:dyDescent="0.3">
      <c r="A39" s="7"/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/>
      <c r="P39" s="1"/>
      <c r="Q39" s="7"/>
    </row>
    <row r="40" spans="1:17" ht="6.75" customHeight="1" x14ac:dyDescent="0.25">
      <c r="A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7"/>
    </row>
    <row r="41" spans="1:17" ht="8.25" customHeight="1" x14ac:dyDescent="0.25">
      <c r="A41" s="33"/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7"/>
    </row>
    <row r="42" spans="1:17" hidden="1" x14ac:dyDescent="0.25">
      <c r="A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7"/>
    </row>
    <row r="43" spans="1:17" hidden="1" x14ac:dyDescent="0.25">
      <c r="A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7"/>
    </row>
    <row r="44" spans="1:17" hidden="1" x14ac:dyDescent="0.25">
      <c r="A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7"/>
    </row>
    <row r="45" spans="1:17" hidden="1" x14ac:dyDescent="0.25">
      <c r="A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7"/>
    </row>
    <row r="46" spans="1:17" hidden="1" x14ac:dyDescent="0.25">
      <c r="A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7"/>
    </row>
    <row r="47" spans="1:17" hidden="1" x14ac:dyDescent="0.25">
      <c r="A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7"/>
    </row>
    <row r="48" spans="1:17" hidden="1" x14ac:dyDescent="0.25">
      <c r="A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7"/>
    </row>
    <row r="49" spans="1:17" hidden="1" x14ac:dyDescent="0.25">
      <c r="A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7"/>
    </row>
    <row r="50" spans="1:17" hidden="1" x14ac:dyDescent="0.25">
      <c r="A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7"/>
    </row>
    <row r="51" spans="1:17" hidden="1" x14ac:dyDescent="0.25">
      <c r="A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7"/>
    </row>
    <row r="52" spans="1:17" hidden="1" x14ac:dyDescent="0.25">
      <c r="A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7"/>
    </row>
    <row r="53" spans="1:17" hidden="1" x14ac:dyDescent="0.25">
      <c r="A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7"/>
    </row>
    <row r="54" spans="1:17" hidden="1" x14ac:dyDescent="0.25">
      <c r="A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7"/>
    </row>
    <row r="55" spans="1:17" hidden="1" x14ac:dyDescent="0.25">
      <c r="A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7"/>
    </row>
    <row r="56" spans="1:17" hidden="1" x14ac:dyDescent="0.25">
      <c r="A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7"/>
    </row>
    <row r="57" spans="1:17" hidden="1" x14ac:dyDescent="0.25">
      <c r="A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7"/>
    </row>
    <row r="58" spans="1:17" hidden="1" x14ac:dyDescent="0.25">
      <c r="A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7"/>
    </row>
    <row r="59" spans="1:17" hidden="1" x14ac:dyDescent="0.25">
      <c r="A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7"/>
    </row>
    <row r="60" spans="1:17" hidden="1" x14ac:dyDescent="0.25">
      <c r="A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7"/>
    </row>
    <row r="61" spans="1:17" hidden="1" x14ac:dyDescent="0.25">
      <c r="A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7"/>
    </row>
    <row r="62" spans="1:17" hidden="1" x14ac:dyDescent="0.25">
      <c r="A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7"/>
    </row>
    <row r="63" spans="1:17" hidden="1" x14ac:dyDescent="0.25">
      <c r="A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7"/>
    </row>
    <row r="64" spans="1:17" hidden="1" x14ac:dyDescent="0.25">
      <c r="A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7"/>
    </row>
    <row r="65" spans="1:17" hidden="1" x14ac:dyDescent="0.25">
      <c r="A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7"/>
    </row>
    <row r="66" spans="1:17" hidden="1" x14ac:dyDescent="0.25">
      <c r="A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7"/>
    </row>
    <row r="67" spans="1:17" hidden="1" x14ac:dyDescent="0.25">
      <c r="A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7"/>
    </row>
    <row r="68" spans="1:17" hidden="1" x14ac:dyDescent="0.25">
      <c r="A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7"/>
    </row>
    <row r="69" spans="1:17" hidden="1" x14ac:dyDescent="0.25">
      <c r="A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7"/>
    </row>
    <row r="70" spans="1:17" hidden="1" x14ac:dyDescent="0.25">
      <c r="A70" s="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7"/>
    </row>
    <row r="71" spans="1:17" hidden="1" x14ac:dyDescent="0.25">
      <c r="A71" s="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7"/>
    </row>
    <row r="72" spans="1:17" hidden="1" x14ac:dyDescent="0.25">
      <c r="A72" s="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7"/>
    </row>
    <row r="73" spans="1:17" hidden="1" x14ac:dyDescent="0.25">
      <c r="A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7"/>
    </row>
    <row r="74" spans="1:17" hidden="1" x14ac:dyDescent="0.25">
      <c r="A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7"/>
    </row>
    <row r="75" spans="1:17" hidden="1" x14ac:dyDescent="0.25">
      <c r="A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7"/>
    </row>
    <row r="76" spans="1:17" hidden="1" x14ac:dyDescent="0.25">
      <c r="A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7"/>
    </row>
    <row r="77" spans="1:17" hidden="1" x14ac:dyDescent="0.25">
      <c r="A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7"/>
    </row>
    <row r="78" spans="1:17" hidden="1" x14ac:dyDescent="0.25">
      <c r="A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7"/>
    </row>
    <row r="79" spans="1:17" hidden="1" x14ac:dyDescent="0.25">
      <c r="A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7"/>
    </row>
    <row r="80" spans="1:17" hidden="1" x14ac:dyDescent="0.25">
      <c r="A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7"/>
    </row>
    <row r="81" spans="1:17" hidden="1" x14ac:dyDescent="0.25">
      <c r="A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7"/>
    </row>
    <row r="82" spans="1:17" hidden="1" x14ac:dyDescent="0.25">
      <c r="A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7"/>
    </row>
    <row r="83" spans="1:17" hidden="1" x14ac:dyDescent="0.25">
      <c r="A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7"/>
    </row>
    <row r="84" spans="1:17" hidden="1" x14ac:dyDescent="0.25">
      <c r="A84" s="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7"/>
    </row>
    <row r="85" spans="1:17" hidden="1" x14ac:dyDescent="0.25">
      <c r="A85" s="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7"/>
    </row>
    <row r="86" spans="1:17" hidden="1" x14ac:dyDescent="0.25">
      <c r="A86" s="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7"/>
    </row>
    <row r="87" spans="1:17" hidden="1" x14ac:dyDescent="0.25">
      <c r="A87" s="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7"/>
    </row>
    <row r="88" spans="1:17" hidden="1" x14ac:dyDescent="0.25">
      <c r="A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7"/>
    </row>
    <row r="89" spans="1:17" hidden="1" x14ac:dyDescent="0.25">
      <c r="A89" s="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7"/>
    </row>
    <row r="90" spans="1:17" hidden="1" x14ac:dyDescent="0.25">
      <c r="A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7"/>
    </row>
    <row r="91" spans="1:17" hidden="1" x14ac:dyDescent="0.25">
      <c r="A91" s="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7"/>
    </row>
    <row r="92" spans="1:17" hidden="1" x14ac:dyDescent="0.25">
      <c r="A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7"/>
    </row>
    <row r="93" spans="1:17" hidden="1" x14ac:dyDescent="0.25">
      <c r="A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7"/>
    </row>
    <row r="94" spans="1:17" hidden="1" x14ac:dyDescent="0.25">
      <c r="A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7"/>
    </row>
    <row r="95" spans="1:17" hidden="1" x14ac:dyDescent="0.25">
      <c r="A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7"/>
    </row>
    <row r="96" spans="1:17" hidden="1" x14ac:dyDescent="0.25">
      <c r="A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7"/>
    </row>
    <row r="97" spans="1:17" hidden="1" x14ac:dyDescent="0.25">
      <c r="A97" s="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7"/>
    </row>
    <row r="98" spans="1:17" hidden="1" x14ac:dyDescent="0.25">
      <c r="A98" s="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7"/>
    </row>
    <row r="99" spans="1:17" hidden="1" x14ac:dyDescent="0.25">
      <c r="A99" s="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7"/>
    </row>
    <row r="100" spans="1:17" hidden="1" x14ac:dyDescent="0.25">
      <c r="A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7"/>
    </row>
    <row r="101" spans="1:17" hidden="1" x14ac:dyDescent="0.25">
      <c r="A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7"/>
    </row>
    <row r="102" spans="1:17" hidden="1" x14ac:dyDescent="0.25">
      <c r="A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7"/>
    </row>
    <row r="103" spans="1:17" hidden="1" x14ac:dyDescent="0.25">
      <c r="A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7"/>
    </row>
    <row r="104" spans="1:17" hidden="1" x14ac:dyDescent="0.25">
      <c r="A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7"/>
    </row>
    <row r="105" spans="1:17" hidden="1" x14ac:dyDescent="0.25">
      <c r="A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7"/>
    </row>
    <row r="106" spans="1:17" hidden="1" x14ac:dyDescent="0.25">
      <c r="A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7"/>
    </row>
    <row r="107" spans="1:17" hidden="1" x14ac:dyDescent="0.25">
      <c r="A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7"/>
    </row>
    <row r="108" spans="1:17" hidden="1" x14ac:dyDescent="0.25">
      <c r="A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7"/>
    </row>
    <row r="109" spans="1:17" hidden="1" x14ac:dyDescent="0.25">
      <c r="A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7"/>
    </row>
    <row r="110" spans="1:17" hidden="1" x14ac:dyDescent="0.25">
      <c r="A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7"/>
    </row>
    <row r="111" spans="1:17" hidden="1" x14ac:dyDescent="0.25">
      <c r="A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7"/>
    </row>
    <row r="112" spans="1:17" hidden="1" x14ac:dyDescent="0.25">
      <c r="A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7"/>
    </row>
    <row r="113" spans="1:17" hidden="1" x14ac:dyDescent="0.25">
      <c r="A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7"/>
    </row>
    <row r="114" spans="1:17" hidden="1" x14ac:dyDescent="0.25">
      <c r="A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7"/>
    </row>
    <row r="115" spans="1:17" hidden="1" x14ac:dyDescent="0.25">
      <c r="A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7"/>
    </row>
    <row r="116" spans="1:17" hidden="1" x14ac:dyDescent="0.25">
      <c r="A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7"/>
    </row>
    <row r="117" spans="1:17" hidden="1" x14ac:dyDescent="0.25">
      <c r="A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7"/>
    </row>
    <row r="118" spans="1:17" hidden="1" x14ac:dyDescent="0.25">
      <c r="A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7"/>
    </row>
    <row r="119" spans="1:17" hidden="1" x14ac:dyDescent="0.25">
      <c r="A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7"/>
    </row>
    <row r="120" spans="1:17" hidden="1" x14ac:dyDescent="0.25">
      <c r="A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7"/>
    </row>
    <row r="121" spans="1:17" hidden="1" x14ac:dyDescent="0.25">
      <c r="A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7"/>
    </row>
    <row r="122" spans="1:17" hidden="1" x14ac:dyDescent="0.25">
      <c r="A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7"/>
    </row>
    <row r="123" spans="1:17" hidden="1" x14ac:dyDescent="0.25">
      <c r="A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7"/>
    </row>
    <row r="124" spans="1:17" hidden="1" x14ac:dyDescent="0.25">
      <c r="A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7"/>
    </row>
    <row r="125" spans="1:17" hidden="1" x14ac:dyDescent="0.25">
      <c r="A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7"/>
    </row>
    <row r="126" spans="1:17" hidden="1" x14ac:dyDescent="0.25">
      <c r="A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7"/>
    </row>
    <row r="127" spans="1:17" hidden="1" x14ac:dyDescent="0.25">
      <c r="A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7"/>
    </row>
    <row r="128" spans="1:17" hidden="1" x14ac:dyDescent="0.25">
      <c r="A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7"/>
    </row>
    <row r="129" spans="1:17" hidden="1" x14ac:dyDescent="0.25">
      <c r="A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7"/>
    </row>
    <row r="130" spans="1:17" hidden="1" x14ac:dyDescent="0.25">
      <c r="A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7"/>
    </row>
    <row r="131" spans="1:17" hidden="1" x14ac:dyDescent="0.25">
      <c r="A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7"/>
    </row>
    <row r="132" spans="1:17" hidden="1" x14ac:dyDescent="0.25">
      <c r="A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7"/>
    </row>
    <row r="133" spans="1:17" hidden="1" x14ac:dyDescent="0.25">
      <c r="A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7"/>
    </row>
    <row r="134" spans="1:17" hidden="1" x14ac:dyDescent="0.25">
      <c r="A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7"/>
    </row>
    <row r="135" spans="1:17" hidden="1" x14ac:dyDescent="0.25">
      <c r="A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7"/>
    </row>
    <row r="136" spans="1:17" hidden="1" x14ac:dyDescent="0.25">
      <c r="A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7"/>
    </row>
    <row r="137" spans="1:17" hidden="1" x14ac:dyDescent="0.25">
      <c r="A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7"/>
    </row>
    <row r="138" spans="1:17" hidden="1" x14ac:dyDescent="0.25">
      <c r="A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7"/>
    </row>
    <row r="139" spans="1:17" hidden="1" x14ac:dyDescent="0.25">
      <c r="A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7"/>
    </row>
    <row r="140" spans="1:17" hidden="1" x14ac:dyDescent="0.25">
      <c r="A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7"/>
    </row>
    <row r="141" spans="1:17" hidden="1" x14ac:dyDescent="0.25">
      <c r="A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7"/>
    </row>
    <row r="142" spans="1:17" hidden="1" x14ac:dyDescent="0.25">
      <c r="A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7"/>
    </row>
    <row r="143" spans="1:17" hidden="1" x14ac:dyDescent="0.25">
      <c r="A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7"/>
    </row>
    <row r="144" spans="1:17" hidden="1" x14ac:dyDescent="0.25">
      <c r="A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7"/>
    </row>
    <row r="145" spans="1:17" hidden="1" x14ac:dyDescent="0.25">
      <c r="A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7"/>
    </row>
    <row r="146" spans="1:17" hidden="1" x14ac:dyDescent="0.25">
      <c r="A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7"/>
    </row>
    <row r="147" spans="1:17" hidden="1" x14ac:dyDescent="0.25">
      <c r="A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7"/>
    </row>
    <row r="148" spans="1:17" hidden="1" x14ac:dyDescent="0.25">
      <c r="A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7"/>
    </row>
    <row r="149" spans="1:17" hidden="1" x14ac:dyDescent="0.25">
      <c r="A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7"/>
    </row>
    <row r="150" spans="1:17" hidden="1" x14ac:dyDescent="0.25">
      <c r="A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7"/>
    </row>
    <row r="151" spans="1:17" hidden="1" x14ac:dyDescent="0.25">
      <c r="A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7"/>
    </row>
    <row r="152" spans="1:17" hidden="1" x14ac:dyDescent="0.25">
      <c r="A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7"/>
    </row>
    <row r="153" spans="1:17" hidden="1" x14ac:dyDescent="0.25">
      <c r="A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7"/>
    </row>
    <row r="154" spans="1:17" hidden="1" x14ac:dyDescent="0.25">
      <c r="A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7"/>
    </row>
    <row r="155" spans="1:17" hidden="1" x14ac:dyDescent="0.25">
      <c r="A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7"/>
    </row>
    <row r="156" spans="1:17" hidden="1" x14ac:dyDescent="0.25">
      <c r="A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7"/>
    </row>
    <row r="157" spans="1:17" hidden="1" x14ac:dyDescent="0.25">
      <c r="A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7"/>
    </row>
    <row r="158" spans="1:17" hidden="1" x14ac:dyDescent="0.25">
      <c r="A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7"/>
    </row>
    <row r="159" spans="1:17" hidden="1" x14ac:dyDescent="0.25">
      <c r="A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7"/>
    </row>
    <row r="160" spans="1:17" hidden="1" x14ac:dyDescent="0.25">
      <c r="A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7"/>
    </row>
    <row r="161" spans="1:17" hidden="1" x14ac:dyDescent="0.25">
      <c r="A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7"/>
    </row>
    <row r="162" spans="1:17" hidden="1" x14ac:dyDescent="0.25">
      <c r="A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7"/>
    </row>
    <row r="163" spans="1:17" hidden="1" x14ac:dyDescent="0.25">
      <c r="A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7"/>
    </row>
    <row r="164" spans="1:17" hidden="1" x14ac:dyDescent="0.25">
      <c r="A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7"/>
    </row>
    <row r="165" spans="1:17" hidden="1" x14ac:dyDescent="0.25">
      <c r="A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7"/>
    </row>
    <row r="166" spans="1:17" hidden="1" x14ac:dyDescent="0.25">
      <c r="A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7"/>
    </row>
    <row r="167" spans="1:17" hidden="1" x14ac:dyDescent="0.25">
      <c r="A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7"/>
    </row>
    <row r="168" spans="1:17" hidden="1" x14ac:dyDescent="0.25">
      <c r="A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7"/>
    </row>
    <row r="169" spans="1:17" hidden="1" x14ac:dyDescent="0.25">
      <c r="A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7"/>
    </row>
    <row r="170" spans="1:17" hidden="1" x14ac:dyDescent="0.25">
      <c r="A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7"/>
    </row>
    <row r="171" spans="1:17" hidden="1" x14ac:dyDescent="0.25">
      <c r="A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7"/>
    </row>
    <row r="172" spans="1:17" hidden="1" x14ac:dyDescent="0.25">
      <c r="A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7"/>
    </row>
    <row r="173" spans="1:17" hidden="1" x14ac:dyDescent="0.25">
      <c r="A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7"/>
    </row>
    <row r="174" spans="1:17" hidden="1" x14ac:dyDescent="0.25">
      <c r="A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7"/>
    </row>
    <row r="175" spans="1:17" hidden="1" x14ac:dyDescent="0.25">
      <c r="A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7"/>
    </row>
    <row r="176" spans="1:17" hidden="1" x14ac:dyDescent="0.25">
      <c r="A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7"/>
    </row>
    <row r="177" spans="1:17" hidden="1" x14ac:dyDescent="0.25">
      <c r="A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7"/>
    </row>
    <row r="178" spans="1:17" hidden="1" x14ac:dyDescent="0.25">
      <c r="A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7"/>
    </row>
    <row r="179" spans="1:17" hidden="1" x14ac:dyDescent="0.25">
      <c r="A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7"/>
    </row>
    <row r="180" spans="1:17" hidden="1" x14ac:dyDescent="0.25">
      <c r="A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7"/>
    </row>
    <row r="181" spans="1:17" hidden="1" x14ac:dyDescent="0.25">
      <c r="A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7"/>
    </row>
    <row r="182" spans="1:17" hidden="1" x14ac:dyDescent="0.25">
      <c r="A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7"/>
    </row>
    <row r="183" spans="1:17" hidden="1" x14ac:dyDescent="0.25">
      <c r="A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7"/>
    </row>
    <row r="184" spans="1:17" hidden="1" x14ac:dyDescent="0.25">
      <c r="A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7"/>
    </row>
    <row r="185" spans="1:17" hidden="1" x14ac:dyDescent="0.25">
      <c r="A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7"/>
    </row>
    <row r="186" spans="1:17" hidden="1" x14ac:dyDescent="0.25">
      <c r="A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7"/>
    </row>
    <row r="187" spans="1:17" hidden="1" x14ac:dyDescent="0.25">
      <c r="A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7"/>
    </row>
    <row r="188" spans="1:17" hidden="1" x14ac:dyDescent="0.25">
      <c r="A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7"/>
    </row>
    <row r="189" spans="1:17" hidden="1" x14ac:dyDescent="0.25">
      <c r="A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7"/>
    </row>
    <row r="190" spans="1:17" hidden="1" x14ac:dyDescent="0.25">
      <c r="A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7"/>
    </row>
    <row r="191" spans="1:17" hidden="1" x14ac:dyDescent="0.25">
      <c r="A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7"/>
    </row>
    <row r="192" spans="1:17" hidden="1" x14ac:dyDescent="0.25">
      <c r="A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7"/>
    </row>
    <row r="193" spans="1:17" hidden="1" x14ac:dyDescent="0.25">
      <c r="A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7"/>
    </row>
    <row r="194" spans="1:17" hidden="1" x14ac:dyDescent="0.25">
      <c r="A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7"/>
    </row>
    <row r="195" spans="1:17" hidden="1" x14ac:dyDescent="0.25">
      <c r="A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7"/>
    </row>
    <row r="196" spans="1:17" hidden="1" x14ac:dyDescent="0.25">
      <c r="A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7"/>
    </row>
    <row r="197" spans="1:17" hidden="1" x14ac:dyDescent="0.25">
      <c r="A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7"/>
    </row>
    <row r="198" spans="1:17" hidden="1" x14ac:dyDescent="0.25">
      <c r="A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7"/>
    </row>
    <row r="199" spans="1:17" hidden="1" x14ac:dyDescent="0.25">
      <c r="A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7"/>
    </row>
    <row r="200" spans="1:17" hidden="1" x14ac:dyDescent="0.25">
      <c r="A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7"/>
    </row>
    <row r="201" spans="1:17" hidden="1" x14ac:dyDescent="0.25">
      <c r="A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7"/>
    </row>
    <row r="202" spans="1:17" hidden="1" x14ac:dyDescent="0.25">
      <c r="A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7"/>
    </row>
    <row r="203" spans="1:17" hidden="1" x14ac:dyDescent="0.25">
      <c r="A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7"/>
    </row>
    <row r="204" spans="1:17" hidden="1" x14ac:dyDescent="0.25">
      <c r="A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7"/>
    </row>
    <row r="205" spans="1:17" hidden="1" x14ac:dyDescent="0.25">
      <c r="A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7"/>
    </row>
    <row r="206" spans="1:17" hidden="1" x14ac:dyDescent="0.25">
      <c r="A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7"/>
    </row>
    <row r="207" spans="1:17" hidden="1" x14ac:dyDescent="0.25">
      <c r="A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7"/>
    </row>
    <row r="208" spans="1:17" hidden="1" x14ac:dyDescent="0.25">
      <c r="A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7"/>
    </row>
    <row r="209" spans="1:17" hidden="1" x14ac:dyDescent="0.25">
      <c r="A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7"/>
    </row>
    <row r="210" spans="1:17" hidden="1" x14ac:dyDescent="0.25">
      <c r="A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7"/>
    </row>
    <row r="211" spans="1:17" hidden="1" x14ac:dyDescent="0.25">
      <c r="A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7"/>
    </row>
    <row r="212" spans="1:17" hidden="1" x14ac:dyDescent="0.25">
      <c r="A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7"/>
    </row>
    <row r="213" spans="1:17" hidden="1" x14ac:dyDescent="0.25">
      <c r="A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7"/>
    </row>
    <row r="214" spans="1:17" hidden="1" x14ac:dyDescent="0.25">
      <c r="A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7"/>
    </row>
    <row r="215" spans="1:17" hidden="1" x14ac:dyDescent="0.25">
      <c r="A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7"/>
    </row>
    <row r="216" spans="1:17" hidden="1" x14ac:dyDescent="0.25">
      <c r="A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7"/>
    </row>
    <row r="217" spans="1:17" hidden="1" x14ac:dyDescent="0.25">
      <c r="A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7"/>
    </row>
    <row r="218" spans="1:17" hidden="1" x14ac:dyDescent="0.25">
      <c r="A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7"/>
    </row>
    <row r="219" spans="1:17" hidden="1" x14ac:dyDescent="0.25">
      <c r="A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7"/>
    </row>
    <row r="220" spans="1:17" hidden="1" x14ac:dyDescent="0.25">
      <c r="A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7"/>
    </row>
    <row r="221" spans="1:17" hidden="1" x14ac:dyDescent="0.25">
      <c r="A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7"/>
    </row>
    <row r="222" spans="1:17" hidden="1" x14ac:dyDescent="0.25">
      <c r="A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7"/>
    </row>
    <row r="223" spans="1:17" hidden="1" x14ac:dyDescent="0.25">
      <c r="A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7"/>
    </row>
    <row r="224" spans="1:17" hidden="1" x14ac:dyDescent="0.25">
      <c r="A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7"/>
    </row>
    <row r="225" spans="1:17" hidden="1" x14ac:dyDescent="0.25">
      <c r="A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7"/>
    </row>
    <row r="226" spans="1:17" hidden="1" x14ac:dyDescent="0.25">
      <c r="A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7"/>
    </row>
    <row r="227" spans="1:17" hidden="1" x14ac:dyDescent="0.25">
      <c r="A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7"/>
    </row>
    <row r="228" spans="1:17" hidden="1" x14ac:dyDescent="0.25">
      <c r="A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7"/>
    </row>
    <row r="229" spans="1:17" hidden="1" x14ac:dyDescent="0.25">
      <c r="A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7"/>
    </row>
    <row r="230" spans="1:17" hidden="1" x14ac:dyDescent="0.25">
      <c r="A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7"/>
    </row>
    <row r="231" spans="1:17" hidden="1" x14ac:dyDescent="0.25">
      <c r="A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7"/>
    </row>
    <row r="232" spans="1:17" hidden="1" x14ac:dyDescent="0.25">
      <c r="A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7"/>
    </row>
    <row r="233" spans="1:17" hidden="1" x14ac:dyDescent="0.25">
      <c r="A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7"/>
    </row>
    <row r="234" spans="1:17" hidden="1" x14ac:dyDescent="0.25">
      <c r="A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7"/>
    </row>
    <row r="235" spans="1:17" hidden="1" x14ac:dyDescent="0.25">
      <c r="A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7"/>
    </row>
    <row r="236" spans="1:17" hidden="1" x14ac:dyDescent="0.25">
      <c r="A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7"/>
    </row>
    <row r="237" spans="1:17" hidden="1" x14ac:dyDescent="0.25">
      <c r="A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7"/>
    </row>
    <row r="238" spans="1:17" hidden="1" x14ac:dyDescent="0.25">
      <c r="A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7"/>
    </row>
    <row r="239" spans="1:17" hidden="1" x14ac:dyDescent="0.25">
      <c r="A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7"/>
    </row>
    <row r="240" spans="1:17" hidden="1" x14ac:dyDescent="0.25">
      <c r="A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7"/>
    </row>
    <row r="241" spans="1:17" hidden="1" x14ac:dyDescent="0.25">
      <c r="A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7"/>
    </row>
    <row r="242" spans="1:17" hidden="1" x14ac:dyDescent="0.25">
      <c r="A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7"/>
    </row>
    <row r="243" spans="1:17" hidden="1" x14ac:dyDescent="0.25">
      <c r="A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7"/>
    </row>
    <row r="244" spans="1:17" hidden="1" x14ac:dyDescent="0.25">
      <c r="A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7"/>
    </row>
    <row r="245" spans="1:17" hidden="1" x14ac:dyDescent="0.25">
      <c r="A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7"/>
    </row>
    <row r="246" spans="1:17" hidden="1" x14ac:dyDescent="0.25">
      <c r="A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7"/>
    </row>
    <row r="247" spans="1:17" hidden="1" x14ac:dyDescent="0.25">
      <c r="A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7"/>
    </row>
    <row r="248" spans="1:17" hidden="1" x14ac:dyDescent="0.25">
      <c r="A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7"/>
    </row>
    <row r="249" spans="1:17" hidden="1" x14ac:dyDescent="0.25">
      <c r="A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7"/>
    </row>
    <row r="250" spans="1:17" hidden="1" x14ac:dyDescent="0.25">
      <c r="A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7"/>
    </row>
    <row r="251" spans="1:17" hidden="1" x14ac:dyDescent="0.25">
      <c r="A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7"/>
    </row>
    <row r="252" spans="1:17" hidden="1" x14ac:dyDescent="0.25">
      <c r="A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7"/>
    </row>
    <row r="253" spans="1:17" hidden="1" x14ac:dyDescent="0.25">
      <c r="A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7"/>
    </row>
    <row r="254" spans="1:17" hidden="1" x14ac:dyDescent="0.25">
      <c r="A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7"/>
    </row>
    <row r="255" spans="1:17" hidden="1" x14ac:dyDescent="0.25">
      <c r="A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7"/>
    </row>
    <row r="256" spans="1:17" hidden="1" x14ac:dyDescent="0.25">
      <c r="A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7"/>
    </row>
    <row r="257" spans="1:17" hidden="1" x14ac:dyDescent="0.25">
      <c r="A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7"/>
    </row>
    <row r="258" spans="1:17" hidden="1" x14ac:dyDescent="0.25">
      <c r="A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7"/>
    </row>
    <row r="259" spans="1:17" hidden="1" x14ac:dyDescent="0.25">
      <c r="A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7"/>
    </row>
    <row r="260" spans="1:17" hidden="1" x14ac:dyDescent="0.25">
      <c r="A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7"/>
    </row>
    <row r="261" spans="1:17" hidden="1" x14ac:dyDescent="0.25">
      <c r="A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7"/>
    </row>
    <row r="262" spans="1:17" hidden="1" x14ac:dyDescent="0.25">
      <c r="A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7"/>
    </row>
    <row r="263" spans="1:17" hidden="1" x14ac:dyDescent="0.25">
      <c r="A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7"/>
    </row>
    <row r="264" spans="1:17" hidden="1" x14ac:dyDescent="0.25">
      <c r="A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7"/>
    </row>
    <row r="265" spans="1:17" hidden="1" x14ac:dyDescent="0.25">
      <c r="A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7"/>
    </row>
    <row r="266" spans="1:17" hidden="1" x14ac:dyDescent="0.25">
      <c r="A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7"/>
    </row>
    <row r="267" spans="1:17" hidden="1" x14ac:dyDescent="0.25">
      <c r="A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7"/>
    </row>
    <row r="268" spans="1:17" hidden="1" x14ac:dyDescent="0.25">
      <c r="A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7"/>
    </row>
    <row r="269" spans="1:17" hidden="1" x14ac:dyDescent="0.25">
      <c r="A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7"/>
    </row>
    <row r="270" spans="1:17" hidden="1" x14ac:dyDescent="0.25">
      <c r="A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7"/>
    </row>
    <row r="271" spans="1:17" hidden="1" x14ac:dyDescent="0.25">
      <c r="A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7"/>
    </row>
    <row r="272" spans="1:17" hidden="1" x14ac:dyDescent="0.25">
      <c r="A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7"/>
    </row>
    <row r="273" spans="1:17" hidden="1" x14ac:dyDescent="0.25">
      <c r="A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7"/>
    </row>
    <row r="274" spans="1:17" hidden="1" x14ac:dyDescent="0.25">
      <c r="A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7"/>
    </row>
    <row r="275" spans="1:17" hidden="1" x14ac:dyDescent="0.25">
      <c r="A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7"/>
    </row>
    <row r="276" spans="1:17" hidden="1" x14ac:dyDescent="0.25">
      <c r="A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7"/>
    </row>
    <row r="277" spans="1:17" hidden="1" x14ac:dyDescent="0.25">
      <c r="A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7"/>
    </row>
    <row r="278" spans="1:17" hidden="1" x14ac:dyDescent="0.25">
      <c r="A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7"/>
    </row>
    <row r="279" spans="1:17" hidden="1" x14ac:dyDescent="0.25">
      <c r="A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7"/>
    </row>
    <row r="280" spans="1:17" hidden="1" x14ac:dyDescent="0.25">
      <c r="A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7"/>
    </row>
    <row r="281" spans="1:17" hidden="1" x14ac:dyDescent="0.25">
      <c r="A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7"/>
    </row>
    <row r="282" spans="1:17" hidden="1" x14ac:dyDescent="0.25">
      <c r="A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7"/>
    </row>
    <row r="283" spans="1:17" hidden="1" x14ac:dyDescent="0.25">
      <c r="A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7"/>
    </row>
    <row r="284" spans="1:17" hidden="1" x14ac:dyDescent="0.25">
      <c r="A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7"/>
    </row>
    <row r="285" spans="1:17" hidden="1" x14ac:dyDescent="0.25">
      <c r="A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7"/>
    </row>
    <row r="286" spans="1:17" hidden="1" x14ac:dyDescent="0.25">
      <c r="A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7"/>
    </row>
    <row r="287" spans="1:17" hidden="1" x14ac:dyDescent="0.25">
      <c r="A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7"/>
    </row>
    <row r="288" spans="1:17" hidden="1" x14ac:dyDescent="0.25">
      <c r="A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7"/>
    </row>
    <row r="289" spans="1:17" hidden="1" x14ac:dyDescent="0.25">
      <c r="A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7"/>
    </row>
    <row r="290" spans="1:17" hidden="1" x14ac:dyDescent="0.25">
      <c r="A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7"/>
    </row>
    <row r="291" spans="1:17" hidden="1" x14ac:dyDescent="0.25">
      <c r="A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7"/>
    </row>
    <row r="292" spans="1:17" hidden="1" x14ac:dyDescent="0.25">
      <c r="A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7"/>
    </row>
    <row r="293" spans="1:17" hidden="1" x14ac:dyDescent="0.25">
      <c r="A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7"/>
    </row>
    <row r="294" spans="1:17" hidden="1" x14ac:dyDescent="0.25">
      <c r="A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7"/>
    </row>
    <row r="295" spans="1:17" hidden="1" x14ac:dyDescent="0.25">
      <c r="A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7"/>
    </row>
    <row r="296" spans="1:17" hidden="1" x14ac:dyDescent="0.25">
      <c r="A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7"/>
    </row>
    <row r="297" spans="1:17" hidden="1" x14ac:dyDescent="0.25">
      <c r="A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7"/>
    </row>
    <row r="298" spans="1:17" hidden="1" x14ac:dyDescent="0.25">
      <c r="A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7"/>
    </row>
    <row r="299" spans="1:17" hidden="1" x14ac:dyDescent="0.25">
      <c r="A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7"/>
    </row>
    <row r="300" spans="1:17" hidden="1" x14ac:dyDescent="0.25">
      <c r="A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7"/>
    </row>
    <row r="301" spans="1:17" hidden="1" x14ac:dyDescent="0.25">
      <c r="A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7"/>
    </row>
    <row r="302" spans="1:17" hidden="1" x14ac:dyDescent="0.25">
      <c r="A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7"/>
    </row>
    <row r="303" spans="1:17" hidden="1" x14ac:dyDescent="0.25">
      <c r="A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7"/>
    </row>
    <row r="304" spans="1:17" hidden="1" x14ac:dyDescent="0.25">
      <c r="A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7"/>
    </row>
    <row r="305" spans="1:17" hidden="1" x14ac:dyDescent="0.25">
      <c r="A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7"/>
    </row>
    <row r="306" spans="1:17" hidden="1" x14ac:dyDescent="0.25">
      <c r="A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7"/>
    </row>
    <row r="307" spans="1:17" hidden="1" x14ac:dyDescent="0.25">
      <c r="A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7"/>
    </row>
    <row r="308" spans="1:17" hidden="1" x14ac:dyDescent="0.25">
      <c r="A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7"/>
    </row>
    <row r="309" spans="1:17" hidden="1" x14ac:dyDescent="0.25">
      <c r="A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7"/>
    </row>
    <row r="310" spans="1:17" hidden="1" x14ac:dyDescent="0.25">
      <c r="A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7"/>
    </row>
    <row r="311" spans="1:17" hidden="1" x14ac:dyDescent="0.25">
      <c r="A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7"/>
    </row>
    <row r="312" spans="1:17" hidden="1" x14ac:dyDescent="0.25">
      <c r="A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7"/>
    </row>
    <row r="313" spans="1:17" hidden="1" x14ac:dyDescent="0.25">
      <c r="A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7"/>
    </row>
    <row r="314" spans="1:17" ht="12" hidden="1" customHeight="1" x14ac:dyDescent="0.25">
      <c r="A314" s="7"/>
      <c r="P314" s="1"/>
      <c r="Q314" s="7"/>
    </row>
    <row r="315" spans="1:17" s="33" customFormat="1" ht="12" hidden="1" customHeight="1" x14ac:dyDescent="0.25">
      <c r="P315" s="34"/>
    </row>
    <row r="316" spans="1:17" hidden="1" x14ac:dyDescent="0.25">
      <c r="A316" s="7"/>
      <c r="P316" s="1"/>
      <c r="Q316" s="7"/>
    </row>
    <row r="317" spans="1:17" hidden="1" x14ac:dyDescent="0.25">
      <c r="A317" s="7"/>
      <c r="P317" s="1"/>
      <c r="Q317" s="7"/>
    </row>
    <row r="318" spans="1:17" hidden="1" x14ac:dyDescent="0.25">
      <c r="A318" s="7"/>
      <c r="P318" s="1"/>
      <c r="Q318" s="7"/>
    </row>
    <row r="319" spans="1:17" hidden="1" x14ac:dyDescent="0.25">
      <c r="A319" s="7"/>
      <c r="P319" s="1"/>
      <c r="Q319" s="7"/>
    </row>
    <row r="320" spans="1:17" hidden="1" x14ac:dyDescent="0.25">
      <c r="A320" s="7"/>
      <c r="P320" s="1"/>
      <c r="Q320" s="7"/>
    </row>
    <row r="321" spans="1:17" hidden="1" x14ac:dyDescent="0.25">
      <c r="A321" s="7"/>
      <c r="P321" s="1"/>
      <c r="Q321" s="7"/>
    </row>
    <row r="322" spans="1:17" hidden="1" x14ac:dyDescent="0.25">
      <c r="A322" s="7"/>
      <c r="P322" s="1"/>
      <c r="Q322" s="7"/>
    </row>
    <row r="323" spans="1:17" hidden="1" x14ac:dyDescent="0.25">
      <c r="A323" s="7"/>
      <c r="P323" s="1"/>
      <c r="Q323" s="7"/>
    </row>
    <row r="324" spans="1:17" hidden="1" x14ac:dyDescent="0.25">
      <c r="A324" s="7"/>
      <c r="P324" s="1"/>
      <c r="Q324" s="7"/>
    </row>
    <row r="325" spans="1:17" hidden="1" x14ac:dyDescent="0.25">
      <c r="A325" s="7"/>
      <c r="P325" s="1"/>
      <c r="Q325" s="7"/>
    </row>
    <row r="326" spans="1:17" hidden="1" x14ac:dyDescent="0.25">
      <c r="A326" s="7"/>
      <c r="P326" s="1"/>
      <c r="Q326" s="7"/>
    </row>
    <row r="327" spans="1:17" hidden="1" x14ac:dyDescent="0.25">
      <c r="A327" s="7"/>
      <c r="P327" s="1"/>
      <c r="Q327" s="7"/>
    </row>
    <row r="328" spans="1:17" hidden="1" x14ac:dyDescent="0.25">
      <c r="A328" s="7"/>
      <c r="P328" s="1"/>
      <c r="Q328" s="7"/>
    </row>
    <row r="329" spans="1:17" hidden="1" x14ac:dyDescent="0.25">
      <c r="A329" s="7"/>
      <c r="P329" s="1"/>
      <c r="Q329" s="7"/>
    </row>
    <row r="330" spans="1:17" hidden="1" x14ac:dyDescent="0.25">
      <c r="A330" s="7"/>
      <c r="P330" s="1"/>
      <c r="Q330" s="7"/>
    </row>
    <row r="331" spans="1:17" hidden="1" x14ac:dyDescent="0.25">
      <c r="A331" s="7"/>
      <c r="P331" s="1"/>
      <c r="Q331" s="7"/>
    </row>
    <row r="332" spans="1:17" hidden="1" x14ac:dyDescent="0.25">
      <c r="A332" s="7"/>
      <c r="P332" s="1"/>
      <c r="Q332" s="7"/>
    </row>
    <row r="333" spans="1:17" hidden="1" x14ac:dyDescent="0.25">
      <c r="A333" s="7"/>
      <c r="P333" s="1"/>
      <c r="Q333" s="7"/>
    </row>
    <row r="334" spans="1:17" hidden="1" x14ac:dyDescent="0.25">
      <c r="A334" s="7"/>
      <c r="P334" s="1"/>
      <c r="Q334" s="7"/>
    </row>
    <row r="335" spans="1:17" hidden="1" x14ac:dyDescent="0.25">
      <c r="A335" s="7"/>
      <c r="P335" s="1"/>
      <c r="Q335" s="7"/>
    </row>
    <row r="336" spans="1:17" hidden="1" x14ac:dyDescent="0.25">
      <c r="A336" s="7"/>
      <c r="P336" s="1"/>
      <c r="Q336" s="7"/>
    </row>
    <row r="337" spans="1:17" hidden="1" x14ac:dyDescent="0.25">
      <c r="A337" s="7"/>
      <c r="P337" s="1"/>
      <c r="Q337" s="7"/>
    </row>
    <row r="338" spans="1:17" hidden="1" x14ac:dyDescent="0.25">
      <c r="A338" s="7"/>
      <c r="P338" s="1"/>
      <c r="Q338" s="7"/>
    </row>
    <row r="339" spans="1:17" hidden="1" x14ac:dyDescent="0.25">
      <c r="A339" s="7"/>
      <c r="P339" s="1"/>
      <c r="Q339" s="7"/>
    </row>
    <row r="340" spans="1:17" hidden="1" x14ac:dyDescent="0.25">
      <c r="A340" s="7"/>
      <c r="P340" s="1"/>
      <c r="Q340" s="7"/>
    </row>
    <row r="341" spans="1:17" hidden="1" x14ac:dyDescent="0.25">
      <c r="A341" s="7"/>
      <c r="P341" s="1"/>
      <c r="Q341" s="7"/>
    </row>
    <row r="342" spans="1:17" hidden="1" x14ac:dyDescent="0.25">
      <c r="A342" s="7"/>
      <c r="P342" s="1"/>
      <c r="Q342" s="7"/>
    </row>
    <row r="343" spans="1:17" hidden="1" x14ac:dyDescent="0.25">
      <c r="A343" s="7"/>
      <c r="P343" s="1"/>
      <c r="Q343" s="7"/>
    </row>
    <row r="344" spans="1:17" hidden="1" x14ac:dyDescent="0.25">
      <c r="A344" s="7"/>
      <c r="P344" s="1"/>
      <c r="Q344" s="7"/>
    </row>
    <row r="345" spans="1:17" hidden="1" x14ac:dyDescent="0.25">
      <c r="A345" s="7"/>
      <c r="P345" s="1"/>
      <c r="Q345" s="7"/>
    </row>
    <row r="346" spans="1:17" hidden="1" x14ac:dyDescent="0.25">
      <c r="A346" s="7"/>
      <c r="P346" s="1"/>
      <c r="Q346" s="7"/>
    </row>
    <row r="347" spans="1:17" hidden="1" x14ac:dyDescent="0.25">
      <c r="A347" s="7"/>
      <c r="P347" s="1"/>
      <c r="Q347" s="7"/>
    </row>
    <row r="348" spans="1:17" hidden="1" x14ac:dyDescent="0.25">
      <c r="A348" s="7"/>
      <c r="P348" s="1"/>
      <c r="Q348" s="7"/>
    </row>
    <row r="349" spans="1:17" hidden="1" x14ac:dyDescent="0.25">
      <c r="A349" s="7"/>
      <c r="P349" s="1"/>
      <c r="Q349" s="7"/>
    </row>
    <row r="350" spans="1:17" hidden="1" x14ac:dyDescent="0.25">
      <c r="A350" s="7"/>
      <c r="P350" s="1"/>
      <c r="Q350" s="7"/>
    </row>
    <row r="351" spans="1:17" hidden="1" x14ac:dyDescent="0.25">
      <c r="A351" s="7"/>
      <c r="P351" s="1"/>
      <c r="Q351" s="7"/>
    </row>
    <row r="352" spans="1:17" hidden="1" x14ac:dyDescent="0.25">
      <c r="A352" s="7"/>
      <c r="P352" s="1"/>
      <c r="Q352" s="7"/>
    </row>
    <row r="353" spans="1:17" hidden="1" x14ac:dyDescent="0.25">
      <c r="A353" s="7"/>
      <c r="P353" s="1"/>
      <c r="Q353" s="7"/>
    </row>
    <row r="354" spans="1:17" hidden="1" x14ac:dyDescent="0.25">
      <c r="A354" s="7"/>
      <c r="P354" s="1"/>
      <c r="Q354" s="7"/>
    </row>
    <row r="355" spans="1:17" hidden="1" x14ac:dyDescent="0.25">
      <c r="A355" s="7"/>
      <c r="P355" s="1"/>
      <c r="Q355" s="7"/>
    </row>
    <row r="356" spans="1:17" hidden="1" x14ac:dyDescent="0.25">
      <c r="A356" s="7"/>
      <c r="P356" s="1"/>
      <c r="Q356" s="7"/>
    </row>
    <row r="357" spans="1:17" hidden="1" x14ac:dyDescent="0.25">
      <c r="A357" s="7"/>
      <c r="P357" s="1"/>
      <c r="Q357" s="7"/>
    </row>
    <row r="358" spans="1:17" hidden="1" x14ac:dyDescent="0.25">
      <c r="A358" s="7"/>
      <c r="P358" s="1"/>
      <c r="Q358" s="7"/>
    </row>
    <row r="359" spans="1:17" hidden="1" x14ac:dyDescent="0.25">
      <c r="A359" s="7"/>
      <c r="P359" s="1"/>
      <c r="Q359" s="7"/>
    </row>
    <row r="360" spans="1:17" hidden="1" x14ac:dyDescent="0.25">
      <c r="A360" s="7"/>
      <c r="P360" s="1"/>
      <c r="Q360" s="7"/>
    </row>
    <row r="361" spans="1:17" hidden="1" x14ac:dyDescent="0.25">
      <c r="A361" s="7"/>
      <c r="P361" s="1"/>
      <c r="Q361" s="7"/>
    </row>
    <row r="362" spans="1:17" hidden="1" x14ac:dyDescent="0.25">
      <c r="A362" s="7"/>
      <c r="P362" s="1"/>
      <c r="Q362" s="7"/>
    </row>
    <row r="363" spans="1:17" hidden="1" x14ac:dyDescent="0.25">
      <c r="A363" s="7"/>
      <c r="P363" s="1"/>
      <c r="Q363" s="7"/>
    </row>
    <row r="364" spans="1:17" hidden="1" x14ac:dyDescent="0.25">
      <c r="A364" s="7"/>
      <c r="P364" s="1"/>
      <c r="Q364" s="7"/>
    </row>
    <row r="365" spans="1:17" hidden="1" x14ac:dyDescent="0.25">
      <c r="A365" s="7"/>
      <c r="P365" s="1"/>
      <c r="Q365" s="7"/>
    </row>
    <row r="366" spans="1:17" hidden="1" x14ac:dyDescent="0.25">
      <c r="A366" s="7"/>
      <c r="P366" s="1"/>
      <c r="Q366" s="7"/>
    </row>
    <row r="367" spans="1:17" hidden="1" x14ac:dyDescent="0.25">
      <c r="A367" s="7"/>
      <c r="P367" s="1"/>
      <c r="Q367" s="7"/>
    </row>
    <row r="368" spans="1:17" hidden="1" x14ac:dyDescent="0.25">
      <c r="A368" s="7"/>
      <c r="P368" s="1"/>
      <c r="Q368" s="7"/>
    </row>
    <row r="369" spans="1:17" hidden="1" x14ac:dyDescent="0.25">
      <c r="A369" s="7"/>
      <c r="P369" s="1"/>
      <c r="Q369" s="7"/>
    </row>
    <row r="370" spans="1:17" hidden="1" x14ac:dyDescent="0.25">
      <c r="A370" s="7"/>
      <c r="P370" s="1"/>
      <c r="Q370" s="7"/>
    </row>
    <row r="371" spans="1:17" hidden="1" x14ac:dyDescent="0.25">
      <c r="A371" s="7"/>
      <c r="P371" s="1"/>
      <c r="Q371" s="7"/>
    </row>
    <row r="372" spans="1:17" hidden="1" x14ac:dyDescent="0.25">
      <c r="A372" s="7"/>
      <c r="P372" s="1"/>
      <c r="Q372" s="7"/>
    </row>
    <row r="373" spans="1:17" hidden="1" x14ac:dyDescent="0.25">
      <c r="A373" s="7"/>
      <c r="P373" s="1"/>
      <c r="Q373" s="7"/>
    </row>
    <row r="374" spans="1:17" hidden="1" x14ac:dyDescent="0.25">
      <c r="A374" s="7"/>
      <c r="P374" s="1"/>
      <c r="Q374" s="7"/>
    </row>
    <row r="375" spans="1:17" hidden="1" x14ac:dyDescent="0.25">
      <c r="A375" s="7"/>
      <c r="P375" s="1"/>
      <c r="Q375" s="7"/>
    </row>
    <row r="376" spans="1:17" hidden="1" x14ac:dyDescent="0.25">
      <c r="A376" s="7"/>
      <c r="P376" s="1"/>
      <c r="Q376" s="7"/>
    </row>
    <row r="377" spans="1:17" hidden="1" x14ac:dyDescent="0.25">
      <c r="A377" s="7"/>
      <c r="P377" s="1"/>
      <c r="Q377" s="7"/>
    </row>
    <row r="378" spans="1:17" hidden="1" x14ac:dyDescent="0.25">
      <c r="A378" s="7"/>
      <c r="P378" s="1"/>
      <c r="Q378" s="7"/>
    </row>
    <row r="379" spans="1:17" hidden="1" x14ac:dyDescent="0.25">
      <c r="A379" s="7"/>
      <c r="P379" s="1"/>
      <c r="Q379" s="7"/>
    </row>
    <row r="380" spans="1:17" hidden="1" x14ac:dyDescent="0.25">
      <c r="A380" s="7"/>
      <c r="P380" s="1"/>
      <c r="Q380" s="7"/>
    </row>
    <row r="381" spans="1:17" hidden="1" x14ac:dyDescent="0.25">
      <c r="A381" s="7"/>
      <c r="P381" s="1"/>
      <c r="Q381" s="7"/>
    </row>
    <row r="382" spans="1:17" hidden="1" x14ac:dyDescent="0.25">
      <c r="A382" s="7"/>
      <c r="P382" s="1"/>
      <c r="Q382" s="7"/>
    </row>
    <row r="383" spans="1:17" hidden="1" x14ac:dyDescent="0.25">
      <c r="A383" s="7"/>
      <c r="P383" s="1"/>
      <c r="Q383" s="7"/>
    </row>
    <row r="384" spans="1:17" hidden="1" x14ac:dyDescent="0.25">
      <c r="A384" s="7"/>
      <c r="P384" s="1"/>
      <c r="Q384" s="7"/>
    </row>
    <row r="385" spans="1:17" hidden="1" x14ac:dyDescent="0.25">
      <c r="A385" s="7"/>
      <c r="P385" s="1"/>
      <c r="Q385" s="7"/>
    </row>
    <row r="386" spans="1:17" hidden="1" x14ac:dyDescent="0.25">
      <c r="A386" s="7"/>
      <c r="P386" s="1"/>
      <c r="Q386" s="7"/>
    </row>
    <row r="387" spans="1:17" hidden="1" x14ac:dyDescent="0.25">
      <c r="A387" s="7"/>
      <c r="P387" s="1"/>
      <c r="Q387" s="7"/>
    </row>
    <row r="388" spans="1:17" hidden="1" x14ac:dyDescent="0.25">
      <c r="A388" s="7"/>
      <c r="P388" s="1"/>
      <c r="Q388" s="7"/>
    </row>
    <row r="389" spans="1:17" hidden="1" x14ac:dyDescent="0.25">
      <c r="A389" s="7"/>
      <c r="P389" s="1"/>
      <c r="Q389" s="7"/>
    </row>
    <row r="390" spans="1:17" hidden="1" x14ac:dyDescent="0.25">
      <c r="A390" s="7"/>
      <c r="P390" s="1"/>
      <c r="Q390" s="7"/>
    </row>
    <row r="391" spans="1:17" hidden="1" x14ac:dyDescent="0.25">
      <c r="A391" s="7"/>
      <c r="P391" s="1"/>
      <c r="Q391" s="7"/>
    </row>
    <row r="392" spans="1:17" hidden="1" x14ac:dyDescent="0.25">
      <c r="A392" s="7"/>
      <c r="P392" s="1"/>
      <c r="Q392" s="7"/>
    </row>
    <row r="393" spans="1:17" hidden="1" x14ac:dyDescent="0.25">
      <c r="A393" s="7"/>
      <c r="P393" s="1"/>
      <c r="Q393" s="7"/>
    </row>
    <row r="394" spans="1:17" hidden="1" x14ac:dyDescent="0.25">
      <c r="A394" s="7"/>
      <c r="P394" s="1"/>
      <c r="Q394" s="7"/>
    </row>
    <row r="395" spans="1:17" hidden="1" x14ac:dyDescent="0.25">
      <c r="A395" s="7"/>
      <c r="P395" s="1"/>
      <c r="Q395" s="7"/>
    </row>
    <row r="396" spans="1:17" hidden="1" x14ac:dyDescent="0.25">
      <c r="A396" s="7"/>
      <c r="P396" s="1"/>
      <c r="Q396" s="7"/>
    </row>
    <row r="397" spans="1:17" hidden="1" x14ac:dyDescent="0.25">
      <c r="A397" s="7"/>
      <c r="P397" s="1"/>
      <c r="Q397" s="7"/>
    </row>
    <row r="398" spans="1:17" hidden="1" x14ac:dyDescent="0.25">
      <c r="A398" s="7"/>
      <c r="P398" s="1"/>
      <c r="Q398" s="7"/>
    </row>
    <row r="399" spans="1:17" hidden="1" x14ac:dyDescent="0.25">
      <c r="A399" s="7"/>
      <c r="P399" s="1"/>
      <c r="Q399" s="7"/>
    </row>
    <row r="400" spans="1:17" hidden="1" x14ac:dyDescent="0.25">
      <c r="A400" s="7"/>
      <c r="P400" s="1"/>
      <c r="Q400" s="7"/>
    </row>
    <row r="401" spans="1:17" hidden="1" x14ac:dyDescent="0.25">
      <c r="A401" s="7"/>
      <c r="P401" s="1"/>
      <c r="Q401" s="7"/>
    </row>
    <row r="402" spans="1:17" hidden="1" x14ac:dyDescent="0.25">
      <c r="A402" s="7"/>
      <c r="P402" s="1"/>
      <c r="Q402" s="7"/>
    </row>
    <row r="403" spans="1:17" hidden="1" x14ac:dyDescent="0.25">
      <c r="A403" s="7"/>
      <c r="P403" s="1"/>
      <c r="Q403" s="7"/>
    </row>
    <row r="404" spans="1:17" hidden="1" x14ac:dyDescent="0.25">
      <c r="A404" s="7"/>
      <c r="P404" s="1"/>
      <c r="Q404" s="7"/>
    </row>
    <row r="405" spans="1:17" hidden="1" x14ac:dyDescent="0.25">
      <c r="A405" s="7"/>
      <c r="P405" s="1"/>
      <c r="Q405" s="7"/>
    </row>
    <row r="406" spans="1:17" hidden="1" x14ac:dyDescent="0.25">
      <c r="A406" s="7"/>
      <c r="P406" s="1"/>
      <c r="Q406" s="7"/>
    </row>
    <row r="407" spans="1:17" hidden="1" x14ac:dyDescent="0.25">
      <c r="A407" s="7"/>
      <c r="P407" s="1"/>
      <c r="Q407" s="7"/>
    </row>
    <row r="408" spans="1:17" hidden="1" x14ac:dyDescent="0.25">
      <c r="A408" s="7"/>
      <c r="P408" s="1"/>
      <c r="Q408" s="7"/>
    </row>
    <row r="409" spans="1:17" hidden="1" x14ac:dyDescent="0.25">
      <c r="A409" s="7"/>
      <c r="P409" s="1"/>
      <c r="Q409" s="7"/>
    </row>
    <row r="410" spans="1:17" hidden="1" x14ac:dyDescent="0.25">
      <c r="A410" s="7"/>
      <c r="P410" s="1"/>
      <c r="Q410" s="7"/>
    </row>
    <row r="411" spans="1:17" hidden="1" x14ac:dyDescent="0.25">
      <c r="A411" s="7"/>
      <c r="P411" s="1"/>
      <c r="Q411" s="7"/>
    </row>
    <row r="412" spans="1:17" hidden="1" x14ac:dyDescent="0.25">
      <c r="A412" s="7"/>
      <c r="P412" s="1"/>
      <c r="Q412" s="7"/>
    </row>
    <row r="413" spans="1:17" hidden="1" x14ac:dyDescent="0.25">
      <c r="A413" s="7"/>
      <c r="P413" s="1"/>
      <c r="Q413" s="7"/>
    </row>
    <row r="414" spans="1:17" hidden="1" x14ac:dyDescent="0.25">
      <c r="A414" s="7"/>
      <c r="P414" s="1"/>
      <c r="Q414" s="7"/>
    </row>
    <row r="415" spans="1:17" hidden="1" x14ac:dyDescent="0.25">
      <c r="A415" s="7"/>
      <c r="P415" s="1"/>
      <c r="Q415" s="7"/>
    </row>
    <row r="416" spans="1:17" hidden="1" x14ac:dyDescent="0.25">
      <c r="A416" s="7"/>
      <c r="P416" s="1"/>
      <c r="Q416" s="7"/>
    </row>
    <row r="417" spans="1:17" hidden="1" x14ac:dyDescent="0.25">
      <c r="A417" s="7"/>
      <c r="P417" s="1"/>
      <c r="Q417" s="7"/>
    </row>
    <row r="418" spans="1:17" hidden="1" x14ac:dyDescent="0.25">
      <c r="A418" s="7"/>
      <c r="P418" s="1"/>
      <c r="Q418" s="7"/>
    </row>
    <row r="419" spans="1:17" hidden="1" x14ac:dyDescent="0.25">
      <c r="A419" s="7"/>
      <c r="P419" s="1"/>
      <c r="Q419" s="7"/>
    </row>
    <row r="420" spans="1:17" hidden="1" x14ac:dyDescent="0.25">
      <c r="A420" s="7"/>
      <c r="P420" s="1"/>
      <c r="Q420" s="7"/>
    </row>
    <row r="421" spans="1:17" hidden="1" x14ac:dyDescent="0.25">
      <c r="A421" s="7"/>
      <c r="P421" s="1"/>
      <c r="Q421" s="7"/>
    </row>
    <row r="422" spans="1:17" hidden="1" x14ac:dyDescent="0.25">
      <c r="A422" s="7"/>
      <c r="P422" s="1"/>
      <c r="Q422" s="7"/>
    </row>
    <row r="423" spans="1:17" hidden="1" x14ac:dyDescent="0.25">
      <c r="A423" s="7"/>
      <c r="P423" s="1"/>
      <c r="Q423" s="7"/>
    </row>
    <row r="424" spans="1:17" hidden="1" x14ac:dyDescent="0.25">
      <c r="A424" s="7"/>
      <c r="P424" s="1"/>
      <c r="Q424" s="7"/>
    </row>
    <row r="425" spans="1:17" hidden="1" x14ac:dyDescent="0.25">
      <c r="A425" s="7"/>
      <c r="P425" s="1"/>
      <c r="Q425" s="7"/>
    </row>
    <row r="426" spans="1:17" hidden="1" x14ac:dyDescent="0.25">
      <c r="A426" s="7"/>
      <c r="P426" s="1"/>
      <c r="Q426" s="7"/>
    </row>
    <row r="427" spans="1:17" hidden="1" x14ac:dyDescent="0.25">
      <c r="A427" s="7"/>
      <c r="P427" s="1"/>
      <c r="Q427" s="7"/>
    </row>
    <row r="428" spans="1:17" hidden="1" x14ac:dyDescent="0.25">
      <c r="A428" s="7"/>
      <c r="P428" s="1"/>
      <c r="Q428" s="7"/>
    </row>
    <row r="429" spans="1:17" hidden="1" x14ac:dyDescent="0.25">
      <c r="A429" s="7"/>
      <c r="P429" s="1"/>
      <c r="Q429" s="7"/>
    </row>
    <row r="430" spans="1:17" hidden="1" x14ac:dyDescent="0.25">
      <c r="A430" s="7"/>
      <c r="P430" s="1"/>
      <c r="Q430" s="7"/>
    </row>
    <row r="431" spans="1:17" hidden="1" x14ac:dyDescent="0.25">
      <c r="A431" s="7"/>
      <c r="P431" s="1"/>
      <c r="Q431" s="7"/>
    </row>
    <row r="432" spans="1:17" hidden="1" x14ac:dyDescent="0.25">
      <c r="A432" s="7"/>
      <c r="P432" s="1"/>
      <c r="Q432" s="7"/>
    </row>
    <row r="433" spans="1:17" hidden="1" x14ac:dyDescent="0.25">
      <c r="A433" s="7"/>
      <c r="P433" s="1"/>
      <c r="Q433" s="7"/>
    </row>
    <row r="434" spans="1:17" hidden="1" x14ac:dyDescent="0.25">
      <c r="A434" s="7"/>
      <c r="P434" s="1"/>
      <c r="Q434" s="7"/>
    </row>
    <row r="435" spans="1:17" hidden="1" x14ac:dyDescent="0.25">
      <c r="A435" s="7"/>
      <c r="P435" s="1"/>
      <c r="Q435" s="7"/>
    </row>
    <row r="436" spans="1:17" hidden="1" x14ac:dyDescent="0.25">
      <c r="A436" s="7"/>
      <c r="P436" s="1"/>
      <c r="Q436" s="7"/>
    </row>
    <row r="437" spans="1:17" hidden="1" x14ac:dyDescent="0.25">
      <c r="A437" s="7"/>
      <c r="P437" s="1"/>
      <c r="Q437" s="7"/>
    </row>
    <row r="438" spans="1:17" hidden="1" x14ac:dyDescent="0.25">
      <c r="A438" s="7"/>
      <c r="P438" s="1"/>
      <c r="Q438" s="7"/>
    </row>
    <row r="439" spans="1:17" hidden="1" x14ac:dyDescent="0.25">
      <c r="A439" s="7"/>
      <c r="P439" s="1"/>
      <c r="Q439" s="7"/>
    </row>
    <row r="440" spans="1:17" hidden="1" x14ac:dyDescent="0.25">
      <c r="A440" s="7"/>
      <c r="P440" s="1"/>
      <c r="Q440" s="7"/>
    </row>
    <row r="441" spans="1:17" hidden="1" x14ac:dyDescent="0.25">
      <c r="A441" s="7"/>
      <c r="P441" s="1"/>
      <c r="Q441" s="7"/>
    </row>
    <row r="442" spans="1:17" hidden="1" x14ac:dyDescent="0.25">
      <c r="A442" s="7"/>
      <c r="P442" s="1"/>
      <c r="Q442" s="7"/>
    </row>
    <row r="443" spans="1:17" hidden="1" x14ac:dyDescent="0.25">
      <c r="A443" s="7"/>
      <c r="P443" s="1"/>
      <c r="Q443" s="7"/>
    </row>
    <row r="444" spans="1:17" hidden="1" x14ac:dyDescent="0.25">
      <c r="A444" s="7"/>
      <c r="P444" s="1"/>
      <c r="Q444" s="7"/>
    </row>
    <row r="445" spans="1:17" hidden="1" x14ac:dyDescent="0.25">
      <c r="A445" s="7"/>
      <c r="P445" s="1"/>
      <c r="Q445" s="7"/>
    </row>
    <row r="446" spans="1:17" hidden="1" x14ac:dyDescent="0.25">
      <c r="A446" s="7"/>
      <c r="P446" s="1"/>
      <c r="Q446" s="7"/>
    </row>
    <row r="447" spans="1:17" hidden="1" x14ac:dyDescent="0.25">
      <c r="A447" s="7"/>
      <c r="P447" s="1"/>
      <c r="Q447" s="7"/>
    </row>
    <row r="448" spans="1:17" hidden="1" x14ac:dyDescent="0.25">
      <c r="A448" s="7"/>
      <c r="P448" s="1"/>
      <c r="Q448" s="7"/>
    </row>
    <row r="449" spans="1:17" hidden="1" x14ac:dyDescent="0.25">
      <c r="A449" s="7"/>
      <c r="P449" s="1"/>
      <c r="Q449" s="7"/>
    </row>
    <row r="450" spans="1:17" hidden="1" x14ac:dyDescent="0.25">
      <c r="A450" s="7"/>
      <c r="P450" s="1"/>
      <c r="Q450" s="7"/>
    </row>
    <row r="451" spans="1:17" hidden="1" x14ac:dyDescent="0.25">
      <c r="A451" s="7"/>
      <c r="P451" s="1"/>
      <c r="Q451" s="7"/>
    </row>
    <row r="452" spans="1:17" hidden="1" x14ac:dyDescent="0.25">
      <c r="A452" s="7"/>
      <c r="P452" s="1"/>
      <c r="Q452" s="7"/>
    </row>
    <row r="453" spans="1:17" hidden="1" x14ac:dyDescent="0.25">
      <c r="A453" s="7"/>
      <c r="P453" s="1"/>
      <c r="Q453" s="7"/>
    </row>
    <row r="454" spans="1:17" hidden="1" x14ac:dyDescent="0.25">
      <c r="A454" s="7"/>
      <c r="P454" s="1"/>
      <c r="Q454" s="7"/>
    </row>
    <row r="455" spans="1:17" hidden="1" x14ac:dyDescent="0.25">
      <c r="A455" s="7"/>
      <c r="P455" s="1"/>
      <c r="Q455" s="7"/>
    </row>
    <row r="456" spans="1:17" hidden="1" x14ac:dyDescent="0.25">
      <c r="A456" s="7"/>
      <c r="P456" s="1"/>
      <c r="Q456" s="7"/>
    </row>
    <row r="457" spans="1:17" hidden="1" x14ac:dyDescent="0.25">
      <c r="A457" s="7"/>
      <c r="P457" s="1"/>
      <c r="Q457" s="7"/>
    </row>
    <row r="458" spans="1:17" hidden="1" x14ac:dyDescent="0.25">
      <c r="A458" s="7"/>
      <c r="P458" s="1"/>
      <c r="Q458" s="7"/>
    </row>
    <row r="459" spans="1:17" hidden="1" x14ac:dyDescent="0.25">
      <c r="A459" s="7"/>
      <c r="P459" s="1"/>
      <c r="Q459" s="7"/>
    </row>
    <row r="460" spans="1:17" hidden="1" x14ac:dyDescent="0.25">
      <c r="A460" s="7"/>
      <c r="P460" s="1"/>
      <c r="Q460" s="7"/>
    </row>
    <row r="461" spans="1:17" hidden="1" x14ac:dyDescent="0.25">
      <c r="A461" s="7"/>
      <c r="P461" s="1"/>
      <c r="Q461" s="7"/>
    </row>
    <row r="462" spans="1:17" hidden="1" x14ac:dyDescent="0.25">
      <c r="A462" s="7"/>
      <c r="P462" s="1"/>
      <c r="Q462" s="7"/>
    </row>
    <row r="463" spans="1:17" hidden="1" x14ac:dyDescent="0.25">
      <c r="A463" s="7"/>
      <c r="P463" s="1"/>
      <c r="Q463" s="7"/>
    </row>
    <row r="464" spans="1:17" hidden="1" x14ac:dyDescent="0.25">
      <c r="A464" s="7"/>
      <c r="P464" s="1"/>
      <c r="Q464" s="7"/>
    </row>
    <row r="465" spans="1:17" hidden="1" x14ac:dyDescent="0.25">
      <c r="A465" s="7"/>
      <c r="P465" s="1"/>
      <c r="Q465" s="7"/>
    </row>
    <row r="466" spans="1:17" hidden="1" x14ac:dyDescent="0.25">
      <c r="A466" s="7"/>
      <c r="P466" s="1"/>
      <c r="Q466" s="7"/>
    </row>
    <row r="467" spans="1:17" hidden="1" x14ac:dyDescent="0.25">
      <c r="A467" s="7"/>
      <c r="P467" s="1"/>
      <c r="Q467" s="7"/>
    </row>
    <row r="468" spans="1:17" hidden="1" x14ac:dyDescent="0.25">
      <c r="A468" s="7"/>
      <c r="P468" s="1"/>
      <c r="Q468" s="7"/>
    </row>
    <row r="469" spans="1:17" hidden="1" x14ac:dyDescent="0.25">
      <c r="A469" s="7"/>
      <c r="P469" s="1"/>
      <c r="Q469" s="7"/>
    </row>
    <row r="470" spans="1:17" hidden="1" x14ac:dyDescent="0.25">
      <c r="A470" s="7"/>
      <c r="P470" s="1"/>
      <c r="Q470" s="7"/>
    </row>
    <row r="471" spans="1:17" hidden="1" x14ac:dyDescent="0.25">
      <c r="A471" s="7"/>
      <c r="P471" s="1"/>
      <c r="Q471" s="7"/>
    </row>
    <row r="472" spans="1:17" hidden="1" x14ac:dyDescent="0.25">
      <c r="A472" s="7"/>
      <c r="P472" s="1"/>
      <c r="Q472" s="7"/>
    </row>
    <row r="473" spans="1:17" hidden="1" x14ac:dyDescent="0.25">
      <c r="A473" s="7"/>
      <c r="P473" s="1"/>
      <c r="Q473" s="7"/>
    </row>
    <row r="474" spans="1:17" hidden="1" x14ac:dyDescent="0.25">
      <c r="A474" s="7"/>
      <c r="P474" s="1"/>
      <c r="Q474" s="7"/>
    </row>
    <row r="475" spans="1:17" hidden="1" x14ac:dyDescent="0.25">
      <c r="A475" s="7"/>
      <c r="P475" s="1"/>
      <c r="Q475" s="7"/>
    </row>
    <row r="476" spans="1:17" hidden="1" x14ac:dyDescent="0.25">
      <c r="A476" s="7"/>
      <c r="P476" s="1"/>
      <c r="Q476" s="7"/>
    </row>
    <row r="477" spans="1:17" hidden="1" x14ac:dyDescent="0.25">
      <c r="A477" s="7"/>
      <c r="P477" s="1"/>
      <c r="Q477" s="7"/>
    </row>
    <row r="478" spans="1:17" hidden="1" x14ac:dyDescent="0.25">
      <c r="A478" s="7"/>
      <c r="P478" s="1"/>
      <c r="Q478" s="7"/>
    </row>
    <row r="479" spans="1:17" hidden="1" x14ac:dyDescent="0.25">
      <c r="A479" s="7"/>
      <c r="P479" s="1"/>
      <c r="Q479" s="7"/>
    </row>
    <row r="480" spans="1:17" hidden="1" x14ac:dyDescent="0.25">
      <c r="A480" s="7"/>
      <c r="P480" s="1"/>
      <c r="Q480" s="7"/>
    </row>
    <row r="481" spans="1:17" hidden="1" x14ac:dyDescent="0.25">
      <c r="A481" s="7"/>
      <c r="P481" s="1"/>
      <c r="Q481" s="7"/>
    </row>
    <row r="482" spans="1:17" hidden="1" x14ac:dyDescent="0.25">
      <c r="A482" s="7"/>
      <c r="P482" s="1"/>
      <c r="Q482" s="7"/>
    </row>
    <row r="483" spans="1:17" hidden="1" x14ac:dyDescent="0.25">
      <c r="A483" s="7"/>
      <c r="P483" s="1"/>
      <c r="Q483" s="7"/>
    </row>
    <row r="484" spans="1:17" hidden="1" x14ac:dyDescent="0.25">
      <c r="A484" s="7"/>
      <c r="P484" s="1"/>
      <c r="Q484" s="7"/>
    </row>
    <row r="485" spans="1:17" hidden="1" x14ac:dyDescent="0.25">
      <c r="A485" s="7"/>
      <c r="P485" s="1"/>
      <c r="Q485" s="7"/>
    </row>
    <row r="486" spans="1:17" hidden="1" x14ac:dyDescent="0.25">
      <c r="A486" s="7"/>
      <c r="P486" s="1"/>
      <c r="Q486" s="7"/>
    </row>
    <row r="487" spans="1:17" hidden="1" x14ac:dyDescent="0.25">
      <c r="A487" s="7"/>
      <c r="P487" s="1"/>
      <c r="Q487" s="7"/>
    </row>
    <row r="488" spans="1:17" hidden="1" x14ac:dyDescent="0.25">
      <c r="A488" s="7"/>
      <c r="P488" s="1"/>
      <c r="Q488" s="7"/>
    </row>
    <row r="489" spans="1:17" hidden="1" x14ac:dyDescent="0.25">
      <c r="A489" s="7"/>
      <c r="P489" s="1"/>
      <c r="Q489" s="7"/>
    </row>
    <row r="490" spans="1:17" hidden="1" x14ac:dyDescent="0.25">
      <c r="A490" s="7"/>
      <c r="P490" s="1"/>
      <c r="Q490" s="7"/>
    </row>
    <row r="491" spans="1:17" hidden="1" x14ac:dyDescent="0.25">
      <c r="A491" s="7"/>
      <c r="P491" s="1"/>
      <c r="Q491" s="7"/>
    </row>
    <row r="492" spans="1:17" hidden="1" x14ac:dyDescent="0.25">
      <c r="A492" s="7"/>
      <c r="P492" s="1"/>
      <c r="Q492" s="7"/>
    </row>
    <row r="493" spans="1:17" hidden="1" x14ac:dyDescent="0.25">
      <c r="A493" s="7"/>
      <c r="P493" s="1"/>
      <c r="Q493" s="7"/>
    </row>
    <row r="494" spans="1:17" hidden="1" x14ac:dyDescent="0.25">
      <c r="A494" s="7"/>
      <c r="P494" s="1"/>
      <c r="Q494" s="7"/>
    </row>
    <row r="495" spans="1:17" hidden="1" x14ac:dyDescent="0.25">
      <c r="A495" s="7"/>
      <c r="P495" s="1"/>
      <c r="Q495" s="7"/>
    </row>
    <row r="496" spans="1:17" hidden="1" x14ac:dyDescent="0.25">
      <c r="A496" s="7"/>
      <c r="P496" s="1"/>
      <c r="Q496" s="7"/>
    </row>
    <row r="497" spans="1:17" hidden="1" x14ac:dyDescent="0.25">
      <c r="A497" s="7"/>
      <c r="P497" s="1"/>
      <c r="Q497" s="7"/>
    </row>
    <row r="498" spans="1:17" hidden="1" x14ac:dyDescent="0.25">
      <c r="A498" s="7"/>
      <c r="P498" s="1"/>
      <c r="Q498" s="7"/>
    </row>
    <row r="499" spans="1:17" hidden="1" x14ac:dyDescent="0.25">
      <c r="A499" s="7"/>
      <c r="P499" s="1"/>
      <c r="Q499" s="7"/>
    </row>
    <row r="500" spans="1:17" hidden="1" x14ac:dyDescent="0.25">
      <c r="A500" s="7"/>
      <c r="P500" s="1"/>
      <c r="Q500" s="7"/>
    </row>
    <row r="501" spans="1:17" hidden="1" x14ac:dyDescent="0.25">
      <c r="A501" s="7"/>
      <c r="P501" s="1"/>
      <c r="Q501" s="7"/>
    </row>
    <row r="502" spans="1:17" hidden="1" x14ac:dyDescent="0.25">
      <c r="A502" s="7"/>
      <c r="P502" s="1"/>
      <c r="Q502" s="7"/>
    </row>
    <row r="503" spans="1:17" hidden="1" x14ac:dyDescent="0.25">
      <c r="A503" s="7"/>
      <c r="P503" s="1"/>
      <c r="Q503" s="7"/>
    </row>
    <row r="504" spans="1:17" hidden="1" x14ac:dyDescent="0.25">
      <c r="A504" s="7"/>
      <c r="P504" s="1"/>
      <c r="Q504" s="7"/>
    </row>
    <row r="505" spans="1:17" hidden="1" x14ac:dyDescent="0.25">
      <c r="A505" s="7"/>
      <c r="P505" s="1"/>
      <c r="Q505" s="7"/>
    </row>
    <row r="506" spans="1:17" hidden="1" x14ac:dyDescent="0.25">
      <c r="A506" s="7"/>
      <c r="P506" s="1"/>
      <c r="Q506" s="7"/>
    </row>
    <row r="507" spans="1:17" hidden="1" x14ac:dyDescent="0.25">
      <c r="A507" s="7"/>
      <c r="P507" s="1"/>
      <c r="Q507" s="7"/>
    </row>
    <row r="508" spans="1:17" hidden="1" x14ac:dyDescent="0.25">
      <c r="A508" s="7"/>
      <c r="P508" s="1"/>
      <c r="Q508" s="7"/>
    </row>
    <row r="509" spans="1:17" hidden="1" x14ac:dyDescent="0.25">
      <c r="A509" s="7"/>
      <c r="P509" s="1"/>
      <c r="Q509" s="7"/>
    </row>
    <row r="510" spans="1:17" hidden="1" x14ac:dyDescent="0.25">
      <c r="A510" s="7"/>
      <c r="P510" s="1"/>
      <c r="Q510" s="7"/>
    </row>
    <row r="511" spans="1:17" hidden="1" x14ac:dyDescent="0.25">
      <c r="A511" s="7"/>
      <c r="P511" s="1"/>
      <c r="Q511" s="7"/>
    </row>
    <row r="512" spans="1:17" hidden="1" x14ac:dyDescent="0.25">
      <c r="A512" s="7"/>
      <c r="P512" s="1"/>
      <c r="Q512" s="7"/>
    </row>
    <row r="513" spans="1:17" hidden="1" x14ac:dyDescent="0.25">
      <c r="A513" s="7"/>
      <c r="P513" s="1"/>
      <c r="Q513" s="7"/>
    </row>
    <row r="514" spans="1:17" hidden="1" x14ac:dyDescent="0.25">
      <c r="A514" s="7"/>
      <c r="P514" s="1"/>
      <c r="Q514" s="7"/>
    </row>
    <row r="515" spans="1:17" hidden="1" x14ac:dyDescent="0.25">
      <c r="A515" s="7"/>
      <c r="P515" s="1"/>
      <c r="Q515" s="7"/>
    </row>
    <row r="516" spans="1:17" hidden="1" x14ac:dyDescent="0.25">
      <c r="A516" s="7"/>
      <c r="P516" s="1"/>
      <c r="Q516" s="7"/>
    </row>
    <row r="517" spans="1:17" hidden="1" x14ac:dyDescent="0.25">
      <c r="A517" s="7"/>
      <c r="P517" s="1"/>
      <c r="Q517" s="7"/>
    </row>
    <row r="518" spans="1:17" hidden="1" x14ac:dyDescent="0.25">
      <c r="A518" s="7"/>
      <c r="P518" s="1"/>
      <c r="Q518" s="7"/>
    </row>
    <row r="519" spans="1:17" hidden="1" x14ac:dyDescent="0.25">
      <c r="A519" s="7"/>
      <c r="P519" s="1"/>
      <c r="Q519" s="7"/>
    </row>
    <row r="520" spans="1:17" hidden="1" x14ac:dyDescent="0.25">
      <c r="A520" s="7"/>
      <c r="P520" s="1"/>
      <c r="Q520" s="7"/>
    </row>
    <row r="521" spans="1:17" hidden="1" x14ac:dyDescent="0.25">
      <c r="A521" s="7"/>
      <c r="P521" s="1"/>
      <c r="Q521" s="7"/>
    </row>
    <row r="522" spans="1:17" hidden="1" x14ac:dyDescent="0.25">
      <c r="A522" s="7"/>
      <c r="P522" s="1"/>
      <c r="Q522" s="7"/>
    </row>
    <row r="523" spans="1:17" hidden="1" x14ac:dyDescent="0.25">
      <c r="A523" s="7"/>
      <c r="P523" s="1"/>
      <c r="Q523" s="7"/>
    </row>
    <row r="524" spans="1:17" hidden="1" x14ac:dyDescent="0.25">
      <c r="A524" s="7"/>
      <c r="P524" s="1"/>
      <c r="Q524" s="7"/>
    </row>
    <row r="525" spans="1:17" hidden="1" x14ac:dyDescent="0.25">
      <c r="A525" s="7"/>
      <c r="P525" s="1"/>
      <c r="Q525" s="7"/>
    </row>
    <row r="526" spans="1:17" hidden="1" x14ac:dyDescent="0.25">
      <c r="A526" s="7"/>
      <c r="P526" s="1"/>
      <c r="Q526" s="7"/>
    </row>
    <row r="527" spans="1:17" hidden="1" x14ac:dyDescent="0.25">
      <c r="A527" s="7"/>
      <c r="P527" s="1"/>
      <c r="Q527" s="7"/>
    </row>
    <row r="528" spans="1:17" hidden="1" x14ac:dyDescent="0.25">
      <c r="A528" s="7"/>
      <c r="P528" s="1"/>
      <c r="Q528" s="7"/>
    </row>
    <row r="529" spans="1:17" hidden="1" x14ac:dyDescent="0.25">
      <c r="A529" s="7"/>
      <c r="P529" s="1"/>
      <c r="Q529" s="7"/>
    </row>
    <row r="530" spans="1:17" hidden="1" x14ac:dyDescent="0.25">
      <c r="A530" s="7"/>
      <c r="P530" s="1"/>
      <c r="Q530" s="7"/>
    </row>
    <row r="531" spans="1:17" hidden="1" x14ac:dyDescent="0.25">
      <c r="A531" s="7"/>
      <c r="P531" s="1"/>
      <c r="Q531" s="7"/>
    </row>
    <row r="532" spans="1:17" hidden="1" x14ac:dyDescent="0.25">
      <c r="A532" s="7"/>
      <c r="P532" s="1"/>
      <c r="Q532" s="7"/>
    </row>
    <row r="533" spans="1:17" hidden="1" x14ac:dyDescent="0.25">
      <c r="A533" s="7"/>
      <c r="P533" s="1"/>
      <c r="Q533" s="7"/>
    </row>
    <row r="534" spans="1:17" hidden="1" x14ac:dyDescent="0.25">
      <c r="A534" s="7"/>
      <c r="P534" s="1"/>
      <c r="Q534" s="7"/>
    </row>
    <row r="535" spans="1:17" hidden="1" x14ac:dyDescent="0.25">
      <c r="A535" s="7"/>
      <c r="P535" s="1"/>
      <c r="Q535" s="7"/>
    </row>
    <row r="536" spans="1:17" hidden="1" x14ac:dyDescent="0.25">
      <c r="A536" s="7"/>
      <c r="P536" s="1"/>
      <c r="Q536" s="7"/>
    </row>
    <row r="537" spans="1:17" hidden="1" x14ac:dyDescent="0.25">
      <c r="A537" s="7"/>
      <c r="P537" s="1"/>
      <c r="Q537" s="7"/>
    </row>
    <row r="538" spans="1:17" hidden="1" x14ac:dyDescent="0.25">
      <c r="A538" s="7"/>
      <c r="P538" s="1"/>
      <c r="Q538" s="7"/>
    </row>
    <row r="539" spans="1:17" hidden="1" x14ac:dyDescent="0.25">
      <c r="A539" s="7"/>
      <c r="P539" s="1"/>
      <c r="Q539" s="7"/>
    </row>
    <row r="540" spans="1:17" hidden="1" x14ac:dyDescent="0.25">
      <c r="A540" s="7"/>
      <c r="P540" s="1"/>
      <c r="Q540" s="7"/>
    </row>
    <row r="541" spans="1:17" hidden="1" x14ac:dyDescent="0.25">
      <c r="A541" s="7"/>
      <c r="P541" s="1"/>
      <c r="Q541" s="7"/>
    </row>
    <row r="542" spans="1:17" hidden="1" x14ac:dyDescent="0.25">
      <c r="A542" s="7"/>
      <c r="P542" s="1"/>
      <c r="Q542" s="7"/>
    </row>
    <row r="543" spans="1:17" hidden="1" x14ac:dyDescent="0.25">
      <c r="A543" s="7"/>
      <c r="P543" s="1"/>
      <c r="Q543" s="7"/>
    </row>
    <row r="544" spans="1:17" hidden="1" x14ac:dyDescent="0.25">
      <c r="A544" s="7"/>
      <c r="P544" s="1"/>
      <c r="Q544" s="7"/>
    </row>
    <row r="545" spans="1:17" hidden="1" x14ac:dyDescent="0.25">
      <c r="A545" s="7"/>
      <c r="P545" s="1"/>
      <c r="Q545" s="7"/>
    </row>
    <row r="546" spans="1:17" hidden="1" x14ac:dyDescent="0.25">
      <c r="A546" s="7"/>
      <c r="P546" s="1"/>
      <c r="Q546" s="7"/>
    </row>
    <row r="547" spans="1:17" hidden="1" x14ac:dyDescent="0.25">
      <c r="A547" s="7"/>
      <c r="P547" s="1"/>
      <c r="Q547" s="7"/>
    </row>
    <row r="548" spans="1:17" hidden="1" x14ac:dyDescent="0.25">
      <c r="A548" s="7"/>
      <c r="P548" s="1"/>
      <c r="Q548" s="7"/>
    </row>
    <row r="549" spans="1:17" hidden="1" x14ac:dyDescent="0.25">
      <c r="A549" s="7"/>
      <c r="P549" s="1"/>
      <c r="Q549" s="7"/>
    </row>
    <row r="550" spans="1:17" hidden="1" x14ac:dyDescent="0.25">
      <c r="A550" s="7"/>
      <c r="P550" s="1"/>
      <c r="Q550" s="7"/>
    </row>
    <row r="551" spans="1:17" hidden="1" x14ac:dyDescent="0.25">
      <c r="A551" s="7"/>
      <c r="P551" s="1"/>
      <c r="Q551" s="7"/>
    </row>
    <row r="552" spans="1:17" hidden="1" x14ac:dyDescent="0.25">
      <c r="A552" s="7"/>
      <c r="P552" s="1"/>
      <c r="Q552" s="7"/>
    </row>
    <row r="553" spans="1:17" hidden="1" x14ac:dyDescent="0.25">
      <c r="A553" s="7"/>
      <c r="P553" s="1"/>
      <c r="Q553" s="7"/>
    </row>
    <row r="554" spans="1:17" hidden="1" x14ac:dyDescent="0.25">
      <c r="A554" s="7"/>
      <c r="P554" s="1"/>
      <c r="Q554" s="7"/>
    </row>
    <row r="555" spans="1:17" hidden="1" x14ac:dyDescent="0.25">
      <c r="A555" s="7"/>
      <c r="P555" s="1"/>
      <c r="Q555" s="7"/>
    </row>
    <row r="556" spans="1:17" hidden="1" x14ac:dyDescent="0.25">
      <c r="A556" s="7"/>
      <c r="P556" s="1"/>
      <c r="Q556" s="7"/>
    </row>
    <row r="557" spans="1:17" hidden="1" x14ac:dyDescent="0.25">
      <c r="A557" s="7"/>
      <c r="P557" s="1"/>
      <c r="Q557" s="7"/>
    </row>
    <row r="558" spans="1:17" hidden="1" x14ac:dyDescent="0.25">
      <c r="A558" s="7"/>
      <c r="P558" s="1"/>
      <c r="Q558" s="7"/>
    </row>
    <row r="559" spans="1:17" hidden="1" x14ac:dyDescent="0.25">
      <c r="A559" s="7"/>
      <c r="P559" s="1"/>
      <c r="Q559" s="7"/>
    </row>
    <row r="560" spans="1:17" hidden="1" x14ac:dyDescent="0.25">
      <c r="A560" s="7"/>
      <c r="P560" s="1"/>
      <c r="Q560" s="7"/>
    </row>
    <row r="561" spans="1:17" hidden="1" x14ac:dyDescent="0.25">
      <c r="A561" s="7"/>
      <c r="P561" s="1"/>
      <c r="Q561" s="7"/>
    </row>
    <row r="562" spans="1:17" hidden="1" x14ac:dyDescent="0.25">
      <c r="A562" s="7"/>
      <c r="P562" s="1"/>
      <c r="Q562" s="7"/>
    </row>
    <row r="563" spans="1:17" hidden="1" x14ac:dyDescent="0.25">
      <c r="A563" s="7"/>
      <c r="P563" s="1"/>
      <c r="Q563" s="7"/>
    </row>
    <row r="564" spans="1:17" hidden="1" x14ac:dyDescent="0.25">
      <c r="A564" s="7"/>
      <c r="P564" s="1"/>
      <c r="Q564" s="7"/>
    </row>
    <row r="565" spans="1:17" hidden="1" x14ac:dyDescent="0.25">
      <c r="A565" s="7"/>
      <c r="P565" s="1"/>
      <c r="Q565" s="7"/>
    </row>
    <row r="566" spans="1:17" hidden="1" x14ac:dyDescent="0.25">
      <c r="A566" s="7"/>
      <c r="P566" s="1"/>
      <c r="Q566" s="7"/>
    </row>
    <row r="567" spans="1:17" hidden="1" x14ac:dyDescent="0.25">
      <c r="A567" s="7"/>
      <c r="P567" s="1"/>
      <c r="Q567" s="7"/>
    </row>
    <row r="568" spans="1:17" hidden="1" x14ac:dyDescent="0.25">
      <c r="A568" s="7"/>
      <c r="P568" s="1"/>
      <c r="Q568" s="7"/>
    </row>
    <row r="569" spans="1:17" hidden="1" x14ac:dyDescent="0.25">
      <c r="A569" s="7"/>
      <c r="P569" s="1"/>
      <c r="Q569" s="7"/>
    </row>
    <row r="570" spans="1:17" hidden="1" x14ac:dyDescent="0.25">
      <c r="A570" s="7"/>
      <c r="P570" s="1"/>
      <c r="Q570" s="7"/>
    </row>
    <row r="571" spans="1:17" hidden="1" x14ac:dyDescent="0.25">
      <c r="A571" s="7"/>
      <c r="P571" s="1"/>
      <c r="Q571" s="7"/>
    </row>
    <row r="572" spans="1:17" hidden="1" x14ac:dyDescent="0.25">
      <c r="A572" s="7"/>
      <c r="P572" s="1"/>
      <c r="Q572" s="7"/>
    </row>
    <row r="573" spans="1:17" hidden="1" x14ac:dyDescent="0.25">
      <c r="A573" s="7"/>
      <c r="P573" s="1"/>
      <c r="Q573" s="7"/>
    </row>
    <row r="574" spans="1:17" hidden="1" x14ac:dyDescent="0.25">
      <c r="A574" s="7"/>
      <c r="P574" s="1"/>
      <c r="Q574" s="7"/>
    </row>
    <row r="575" spans="1:17" hidden="1" x14ac:dyDescent="0.25">
      <c r="A575" s="7"/>
      <c r="P575" s="1"/>
      <c r="Q575" s="7"/>
    </row>
    <row r="576" spans="1:17" hidden="1" x14ac:dyDescent="0.25">
      <c r="A576" s="7"/>
      <c r="P576" s="1"/>
      <c r="Q576" s="7"/>
    </row>
    <row r="577" spans="1:17" hidden="1" x14ac:dyDescent="0.25">
      <c r="A577" s="7"/>
      <c r="P577" s="1"/>
      <c r="Q577" s="7"/>
    </row>
    <row r="578" spans="1:17" hidden="1" x14ac:dyDescent="0.25">
      <c r="A578" s="7"/>
      <c r="P578" s="1"/>
      <c r="Q578" s="7"/>
    </row>
    <row r="579" spans="1:17" hidden="1" x14ac:dyDescent="0.25">
      <c r="A579" s="7"/>
      <c r="P579" s="1"/>
      <c r="Q579" s="7"/>
    </row>
    <row r="580" spans="1:17" hidden="1" x14ac:dyDescent="0.25">
      <c r="A580" s="7"/>
      <c r="P580" s="1"/>
      <c r="Q580" s="7"/>
    </row>
    <row r="581" spans="1:17" hidden="1" x14ac:dyDescent="0.25">
      <c r="A581" s="7"/>
      <c r="P581" s="1"/>
      <c r="Q581" s="7"/>
    </row>
    <row r="582" spans="1:17" hidden="1" x14ac:dyDescent="0.25">
      <c r="A582" s="7"/>
      <c r="P582" s="1"/>
      <c r="Q582" s="7"/>
    </row>
    <row r="583" spans="1:17" hidden="1" x14ac:dyDescent="0.25">
      <c r="A583" s="7"/>
      <c r="P583" s="1"/>
      <c r="Q583" s="7"/>
    </row>
    <row r="584" spans="1:17" hidden="1" x14ac:dyDescent="0.25">
      <c r="A584" s="7"/>
      <c r="P584" s="1"/>
      <c r="Q584" s="7"/>
    </row>
    <row r="585" spans="1:17" hidden="1" x14ac:dyDescent="0.25">
      <c r="A585" s="7"/>
      <c r="P585" s="1"/>
      <c r="Q585" s="7"/>
    </row>
    <row r="586" spans="1:17" hidden="1" x14ac:dyDescent="0.25">
      <c r="A586" s="7"/>
      <c r="P586" s="1"/>
      <c r="Q586" s="7"/>
    </row>
    <row r="587" spans="1:17" hidden="1" x14ac:dyDescent="0.25">
      <c r="A587" s="7"/>
      <c r="P587" s="1"/>
      <c r="Q587" s="7"/>
    </row>
    <row r="588" spans="1:17" hidden="1" x14ac:dyDescent="0.25">
      <c r="A588" s="7"/>
      <c r="P588" s="1"/>
      <c r="Q588" s="7"/>
    </row>
    <row r="589" spans="1:17" hidden="1" x14ac:dyDescent="0.25">
      <c r="A589" s="7"/>
      <c r="P589" s="1"/>
      <c r="Q589" s="7"/>
    </row>
    <row r="590" spans="1:17" hidden="1" x14ac:dyDescent="0.25">
      <c r="A590" s="7"/>
      <c r="P590" s="1"/>
      <c r="Q590" s="7"/>
    </row>
    <row r="591" spans="1:17" hidden="1" x14ac:dyDescent="0.25">
      <c r="A591" s="7"/>
      <c r="P591" s="1"/>
      <c r="Q591" s="7"/>
    </row>
    <row r="592" spans="1:17" hidden="1" x14ac:dyDescent="0.25">
      <c r="A592" s="7"/>
      <c r="P592" s="1"/>
      <c r="Q592" s="7"/>
    </row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</sheetData>
  <mergeCells count="2">
    <mergeCell ref="C3:O3"/>
    <mergeCell ref="D6:H7"/>
  </mergeCells>
  <pageMargins left="0.17" right="0.17" top="0.41" bottom="0.75" header="0.3" footer="0.3"/>
  <pageSetup paperSize="9" fitToWidth="0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P596"/>
  <sheetViews>
    <sheetView showGridLines="0" tabSelected="1" view="pageLayout" topLeftCell="A2" zoomScale="85" zoomScaleNormal="64" zoomScalePageLayoutView="85" workbookViewId="0">
      <selection activeCell="F37" sqref="F37"/>
    </sheetView>
  </sheetViews>
  <sheetFormatPr defaultColWidth="0" defaultRowHeight="0" customHeight="1" zeroHeight="1" x14ac:dyDescent="0.25"/>
  <cols>
    <col min="1" max="1" width="2.7109375" customWidth="1"/>
    <col min="2" max="2" width="1.7109375" customWidth="1"/>
    <col min="3" max="3" width="3.28515625" customWidth="1"/>
    <col min="4" max="4" width="21" customWidth="1"/>
    <col min="5" max="8" width="15.7109375" customWidth="1"/>
    <col min="9" max="9" width="12" bestFit="1" customWidth="1"/>
    <col min="10" max="13" width="15.7109375" customWidth="1"/>
    <col min="14" max="14" width="3.5703125" customWidth="1"/>
    <col min="15" max="15" width="1.7109375" customWidth="1"/>
    <col min="16" max="16" width="2.7109375" customWidth="1"/>
    <col min="17" max="16384" width="9.140625" hidden="1"/>
  </cols>
  <sheetData>
    <row r="1" spans="1:16" ht="7.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7.5" customHeight="1" thickBot="1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7"/>
    </row>
    <row r="3" spans="1:16" ht="63" customHeight="1" thickBot="1" x14ac:dyDescent="0.3">
      <c r="A3" s="7"/>
      <c r="B3" s="9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4"/>
      <c r="O3" s="6"/>
      <c r="P3" s="7"/>
    </row>
    <row r="4" spans="1:16" ht="15.75" thickBot="1" x14ac:dyDescent="0.3">
      <c r="A4" s="7"/>
      <c r="P4" s="7"/>
    </row>
    <row r="5" spans="1:16" ht="15.75" thickBot="1" x14ac:dyDescent="0.3">
      <c r="A5" s="7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P5" s="7"/>
    </row>
    <row r="6" spans="1:16" ht="23.25" customHeight="1" thickBot="1" x14ac:dyDescent="0.3">
      <c r="A6" s="7"/>
      <c r="C6" s="13"/>
      <c r="D6" s="255" t="s">
        <v>387</v>
      </c>
      <c r="E6" s="256"/>
      <c r="F6" s="256"/>
      <c r="G6" s="256"/>
      <c r="H6" s="256"/>
      <c r="I6" s="256"/>
      <c r="J6" s="256"/>
      <c r="K6" s="256"/>
      <c r="L6" s="256"/>
      <c r="M6" s="257"/>
      <c r="N6" s="14"/>
      <c r="P6" s="7"/>
    </row>
    <row r="7" spans="1:16" ht="19.5" customHeight="1" thickBot="1" x14ac:dyDescent="0.3">
      <c r="A7" s="7"/>
      <c r="C7" s="13"/>
      <c r="D7" s="100" t="s">
        <v>381</v>
      </c>
      <c r="E7" s="101">
        <v>2004</v>
      </c>
      <c r="F7" s="101">
        <v>2005</v>
      </c>
      <c r="G7" s="101">
        <v>2006</v>
      </c>
      <c r="H7" s="101">
        <v>2007</v>
      </c>
      <c r="I7" s="101">
        <v>2008</v>
      </c>
      <c r="J7" s="101">
        <v>2009</v>
      </c>
      <c r="K7" s="101">
        <v>2010</v>
      </c>
      <c r="L7" s="101">
        <v>2011</v>
      </c>
      <c r="M7" s="102">
        <v>2012</v>
      </c>
      <c r="N7" s="14"/>
      <c r="O7" s="2"/>
      <c r="P7" s="7"/>
    </row>
    <row r="8" spans="1:16" ht="15" x14ac:dyDescent="0.25">
      <c r="A8" s="7"/>
      <c r="C8" s="13"/>
      <c r="D8" s="88" t="s">
        <v>383</v>
      </c>
      <c r="E8" s="94">
        <v>78470.110079999984</v>
      </c>
      <c r="F8" s="94">
        <v>82644.256450000001</v>
      </c>
      <c r="G8" s="94">
        <v>85783.825759999992</v>
      </c>
      <c r="H8" s="94">
        <v>89885.372000000003</v>
      </c>
      <c r="I8" s="94">
        <v>94746.388800000001</v>
      </c>
      <c r="J8" s="94">
        <v>100776.17</v>
      </c>
      <c r="K8" s="95">
        <v>107214.67</v>
      </c>
      <c r="L8" s="95">
        <v>111970.66600000001</v>
      </c>
      <c r="M8" s="96">
        <v>117645.84952999999</v>
      </c>
      <c r="N8" s="14"/>
      <c r="O8" s="1"/>
      <c r="P8" s="7"/>
    </row>
    <row r="9" spans="1:16" ht="15" x14ac:dyDescent="0.25">
      <c r="A9" s="7"/>
      <c r="C9" s="13"/>
      <c r="D9" s="88" t="s">
        <v>384</v>
      </c>
      <c r="E9" s="94">
        <v>154162.92838099998</v>
      </c>
      <c r="F9" s="94">
        <v>158609.91154900001</v>
      </c>
      <c r="G9" s="94">
        <v>163180.40082899999</v>
      </c>
      <c r="H9" s="94">
        <v>174368.774</v>
      </c>
      <c r="I9" s="94">
        <v>175834.05840999997</v>
      </c>
      <c r="J9" s="94">
        <v>161798.66150000002</v>
      </c>
      <c r="K9" s="95">
        <v>179478.30730000001</v>
      </c>
      <c r="L9" s="95">
        <v>183575.54800000001</v>
      </c>
      <c r="M9" s="96">
        <v>183424.83924</v>
      </c>
      <c r="N9" s="14"/>
      <c r="O9" s="1"/>
      <c r="P9" s="7"/>
    </row>
    <row r="10" spans="1:16" ht="15" x14ac:dyDescent="0.25">
      <c r="A10" s="7"/>
      <c r="C10" s="13"/>
      <c r="D10" s="88" t="s">
        <v>385</v>
      </c>
      <c r="E10" s="94">
        <v>49685.887970000003</v>
      </c>
      <c r="F10" s="94">
        <v>53034.562149999991</v>
      </c>
      <c r="G10" s="94">
        <v>55368.739280000002</v>
      </c>
      <c r="H10" s="94">
        <v>58647.002999999997</v>
      </c>
      <c r="I10" s="94">
        <v>61812.900369999996</v>
      </c>
      <c r="J10" s="94">
        <v>65254.561999999998</v>
      </c>
      <c r="K10" s="95">
        <v>69169.996599999999</v>
      </c>
      <c r="L10" s="95">
        <v>73481.523000000016</v>
      </c>
      <c r="M10" s="96">
        <v>79226.355629999991</v>
      </c>
      <c r="N10" s="14"/>
      <c r="O10" s="1"/>
      <c r="P10" s="7"/>
    </row>
    <row r="11" spans="1:16" ht="15.75" thickBot="1" x14ac:dyDescent="0.3">
      <c r="A11" s="7"/>
      <c r="C11" s="13"/>
      <c r="D11" s="89" t="s">
        <v>386</v>
      </c>
      <c r="E11" s="97">
        <v>47388.500199999995</v>
      </c>
      <c r="F11" s="97">
        <v>49994.944560000004</v>
      </c>
      <c r="G11" s="97">
        <v>51796.349690000003</v>
      </c>
      <c r="H11" s="97">
        <v>54128.865000000005</v>
      </c>
      <c r="I11" s="97">
        <v>56079.051400000011</v>
      </c>
      <c r="J11" s="97">
        <v>56476.986850000001</v>
      </c>
      <c r="K11" s="98">
        <v>59819.7284</v>
      </c>
      <c r="L11" s="98">
        <v>64005.864000000001</v>
      </c>
      <c r="M11" s="99">
        <v>67807.705450000023</v>
      </c>
      <c r="N11" s="14"/>
      <c r="O11" s="1"/>
      <c r="P11" s="7"/>
    </row>
    <row r="12" spans="1:16" ht="15.75" thickBot="1" x14ac:dyDescent="0.3">
      <c r="A12" s="7"/>
      <c r="C12" s="13"/>
      <c r="D12" s="90" t="s">
        <v>382</v>
      </c>
      <c r="E12" s="91">
        <f>SUM(E8:E11)</f>
        <v>329707.42663099995</v>
      </c>
      <c r="F12" s="91">
        <f>SUM(F8:F11)</f>
        <v>344283.67470900004</v>
      </c>
      <c r="G12" s="91">
        <f>SUM(G8:G11)</f>
        <v>356129.31555899995</v>
      </c>
      <c r="H12" s="91">
        <f t="shared" ref="H12:M12" si="0">SUM(H8:H11)</f>
        <v>377030.01399999997</v>
      </c>
      <c r="I12" s="91">
        <f t="shared" si="0"/>
        <v>388472.39897999994</v>
      </c>
      <c r="J12" s="91">
        <f t="shared" si="0"/>
        <v>384306.38034999999</v>
      </c>
      <c r="K12" s="92">
        <f t="shared" si="0"/>
        <v>415682.70230000006</v>
      </c>
      <c r="L12" s="92">
        <f t="shared" si="0"/>
        <v>433033.60100000008</v>
      </c>
      <c r="M12" s="93">
        <f t="shared" si="0"/>
        <v>448104.74985000002</v>
      </c>
      <c r="N12" s="14"/>
      <c r="O12" s="1"/>
      <c r="P12" s="7"/>
    </row>
    <row r="13" spans="1:16" ht="15.75" thickBot="1" x14ac:dyDescent="0.3">
      <c r="A13" s="7"/>
      <c r="C13" s="13"/>
      <c r="D13" s="4"/>
      <c r="E13" s="4"/>
      <c r="F13" s="4"/>
      <c r="G13" s="4"/>
      <c r="H13" s="4"/>
      <c r="I13" s="4"/>
      <c r="J13" s="4"/>
      <c r="K13" s="4"/>
      <c r="L13" s="4"/>
      <c r="M13" s="4"/>
      <c r="N13" s="14"/>
      <c r="O13" s="1"/>
      <c r="P13" s="7"/>
    </row>
    <row r="14" spans="1:16" ht="15" x14ac:dyDescent="0.25">
      <c r="A14" s="7"/>
      <c r="C14" s="13"/>
      <c r="D14" s="258" t="s">
        <v>388</v>
      </c>
      <c r="E14" s="259"/>
      <c r="F14" s="188">
        <v>448.10500000000002</v>
      </c>
      <c r="G14" s="186"/>
      <c r="H14" s="5"/>
      <c r="I14" s="5"/>
      <c r="J14" s="5"/>
      <c r="K14" s="5"/>
      <c r="L14" s="5"/>
      <c r="M14" s="5"/>
      <c r="N14" s="14"/>
      <c r="O14" s="1"/>
      <c r="P14" s="7"/>
    </row>
    <row r="15" spans="1:16" ht="15" x14ac:dyDescent="0.25">
      <c r="A15" s="7"/>
      <c r="C15" s="13"/>
      <c r="D15" s="260" t="s">
        <v>389</v>
      </c>
      <c r="E15" s="261"/>
      <c r="F15" s="189">
        <v>329.70699999999999</v>
      </c>
      <c r="G15" s="186"/>
      <c r="H15" s="5"/>
      <c r="I15" s="5"/>
      <c r="J15" s="5"/>
      <c r="K15" s="5"/>
      <c r="L15" s="5"/>
      <c r="M15" s="5"/>
      <c r="N15" s="14"/>
      <c r="O15" s="1"/>
      <c r="P15" s="7"/>
    </row>
    <row r="16" spans="1:16" ht="15" x14ac:dyDescent="0.25">
      <c r="A16" s="7"/>
      <c r="C16" s="13"/>
      <c r="D16" s="260" t="s">
        <v>390</v>
      </c>
      <c r="E16" s="261"/>
      <c r="F16" s="190">
        <v>386.30599999999998</v>
      </c>
      <c r="G16" s="186"/>
      <c r="H16" s="5"/>
      <c r="I16" s="5"/>
      <c r="J16" s="5"/>
      <c r="K16" s="5"/>
      <c r="L16" s="5"/>
      <c r="M16" s="5"/>
      <c r="N16" s="14"/>
      <c r="O16" s="15"/>
      <c r="P16" s="7"/>
    </row>
    <row r="17" spans="1:16" ht="15" x14ac:dyDescent="0.25">
      <c r="A17" s="7"/>
      <c r="C17" s="13"/>
      <c r="D17" s="248" t="s">
        <v>391</v>
      </c>
      <c r="E17" s="249"/>
      <c r="F17" s="190">
        <v>448.10500000000002</v>
      </c>
      <c r="G17" s="187"/>
      <c r="H17" s="5"/>
      <c r="I17" s="5"/>
      <c r="J17" s="5"/>
      <c r="K17" s="5"/>
      <c r="L17" s="5"/>
      <c r="M17" s="5"/>
      <c r="N17" s="14"/>
      <c r="O17" s="1"/>
      <c r="P17" s="7"/>
    </row>
    <row r="18" spans="1:16" ht="15" x14ac:dyDescent="0.25">
      <c r="A18" s="7"/>
      <c r="C18" s="13"/>
      <c r="D18" s="248" t="s">
        <v>394</v>
      </c>
      <c r="E18" s="249"/>
      <c r="F18" s="190">
        <v>388.47199999999998</v>
      </c>
      <c r="G18" s="187"/>
      <c r="H18" s="5"/>
      <c r="I18" s="5"/>
      <c r="J18" s="5"/>
      <c r="K18" s="5"/>
      <c r="L18" s="5"/>
      <c r="M18" s="5"/>
      <c r="N18" s="14"/>
      <c r="O18" s="1"/>
      <c r="P18" s="7"/>
    </row>
    <row r="19" spans="1:16" ht="15" x14ac:dyDescent="0.25">
      <c r="A19" s="7"/>
      <c r="C19" s="13"/>
      <c r="D19" s="248" t="s">
        <v>392</v>
      </c>
      <c r="E19" s="249"/>
      <c r="F19" s="190">
        <v>329.70699999999999</v>
      </c>
      <c r="G19" s="187"/>
      <c r="H19" s="5"/>
      <c r="I19" s="5"/>
      <c r="J19" s="5"/>
      <c r="K19" s="5"/>
      <c r="L19" s="5"/>
      <c r="M19" s="5"/>
      <c r="N19" s="14"/>
      <c r="O19" s="1"/>
      <c r="P19" s="7"/>
    </row>
    <row r="20" spans="1:16" ht="15.75" thickBot="1" x14ac:dyDescent="0.3">
      <c r="A20" s="7"/>
      <c r="C20" s="13"/>
      <c r="D20" s="250" t="s">
        <v>393</v>
      </c>
      <c r="E20" s="251"/>
      <c r="F20" s="191">
        <v>388.47199999999998</v>
      </c>
      <c r="G20" s="187"/>
      <c r="H20" s="5"/>
      <c r="I20" s="5"/>
      <c r="J20" s="5"/>
      <c r="K20" s="5"/>
      <c r="L20" s="5"/>
      <c r="M20" s="5"/>
      <c r="N20" s="14"/>
      <c r="O20" s="1"/>
      <c r="P20" s="7"/>
    </row>
    <row r="21" spans="1:16" ht="15" x14ac:dyDescent="0.25">
      <c r="A21" s="7"/>
      <c r="C21" s="13"/>
      <c r="N21" s="14"/>
      <c r="O21" s="1"/>
      <c r="P21" s="7"/>
    </row>
    <row r="22" spans="1:16" ht="15" x14ac:dyDescent="0.25">
      <c r="A22" s="7"/>
      <c r="C22" s="13"/>
      <c r="N22" s="14"/>
      <c r="O22" s="1"/>
      <c r="P22" s="7"/>
    </row>
    <row r="23" spans="1:16" ht="15" x14ac:dyDescent="0.25">
      <c r="A23" s="7"/>
      <c r="C23" s="13"/>
      <c r="N23" s="14"/>
      <c r="O23" s="1"/>
      <c r="P23" s="7"/>
    </row>
    <row r="24" spans="1:16" ht="15" x14ac:dyDescent="0.25">
      <c r="A24" s="7"/>
      <c r="C24" s="13"/>
      <c r="N24" s="14"/>
      <c r="O24" s="1"/>
      <c r="P24" s="7"/>
    </row>
    <row r="25" spans="1:16" ht="15" x14ac:dyDescent="0.25">
      <c r="A25" s="7"/>
      <c r="C25" s="13"/>
      <c r="N25" s="14"/>
      <c r="O25" s="1"/>
      <c r="P25" s="7"/>
    </row>
    <row r="26" spans="1:16" ht="15" x14ac:dyDescent="0.25">
      <c r="A26" s="7"/>
      <c r="C26" s="13"/>
      <c r="N26" s="14"/>
      <c r="O26" s="1"/>
      <c r="P26" s="7"/>
    </row>
    <row r="27" spans="1:16" ht="15" x14ac:dyDescent="0.25">
      <c r="A27" s="7"/>
      <c r="C27" s="13"/>
      <c r="N27" s="14"/>
      <c r="O27" s="1"/>
      <c r="P27" s="7"/>
    </row>
    <row r="28" spans="1:16" ht="15" x14ac:dyDescent="0.25">
      <c r="A28" s="7"/>
      <c r="C28" s="13"/>
      <c r="N28" s="14"/>
      <c r="O28" s="1"/>
      <c r="P28" s="7"/>
    </row>
    <row r="29" spans="1:16" ht="15" x14ac:dyDescent="0.25">
      <c r="A29" s="7"/>
      <c r="C29" s="13"/>
      <c r="N29" s="14"/>
      <c r="O29" s="1"/>
      <c r="P29" s="7"/>
    </row>
    <row r="30" spans="1:16" ht="15" x14ac:dyDescent="0.25">
      <c r="A30" s="7"/>
      <c r="C30" s="13"/>
      <c r="N30" s="14"/>
      <c r="O30" s="1"/>
      <c r="P30" s="7"/>
    </row>
    <row r="31" spans="1:16" ht="15" x14ac:dyDescent="0.25">
      <c r="A31" s="7"/>
      <c r="C31" s="13"/>
      <c r="N31" s="14"/>
      <c r="O31" s="1"/>
      <c r="P31" s="7"/>
    </row>
    <row r="32" spans="1:16" ht="15" x14ac:dyDescent="0.25">
      <c r="A32" s="7"/>
      <c r="C32" s="13"/>
      <c r="N32" s="14"/>
      <c r="O32" s="1"/>
      <c r="P32" s="7"/>
    </row>
    <row r="33" spans="1:16" ht="15" x14ac:dyDescent="0.25">
      <c r="A33" s="7"/>
      <c r="C33" s="13"/>
      <c r="N33" s="14"/>
      <c r="O33" s="1"/>
      <c r="P33" s="7"/>
    </row>
    <row r="34" spans="1:16" ht="15" x14ac:dyDescent="0.25">
      <c r="A34" s="7"/>
      <c r="C34" s="13"/>
      <c r="N34" s="14"/>
      <c r="O34" s="1"/>
      <c r="P34" s="7"/>
    </row>
    <row r="35" spans="1:16" ht="15" x14ac:dyDescent="0.25">
      <c r="A35" s="7"/>
      <c r="C35" s="13"/>
      <c r="I35" s="73"/>
      <c r="N35" s="14"/>
      <c r="O35" s="1"/>
      <c r="P35" s="7"/>
    </row>
    <row r="36" spans="1:16" ht="15" x14ac:dyDescent="0.25">
      <c r="A36" s="7"/>
      <c r="C36" s="13"/>
      <c r="N36" s="14"/>
      <c r="O36" s="1"/>
      <c r="P36" s="7"/>
    </row>
    <row r="37" spans="1:16" ht="15" x14ac:dyDescent="0.25">
      <c r="A37" s="7"/>
      <c r="C37" s="13"/>
      <c r="L37">
        <v>1</v>
      </c>
      <c r="N37" s="14"/>
      <c r="O37" s="1"/>
      <c r="P37" s="7"/>
    </row>
    <row r="38" spans="1:16" ht="15" x14ac:dyDescent="0.25">
      <c r="A38" s="7"/>
      <c r="C38" s="13"/>
      <c r="N38" s="14"/>
      <c r="O38" s="1"/>
      <c r="P38" s="7"/>
    </row>
    <row r="39" spans="1:16" ht="15.75" thickBot="1" x14ac:dyDescent="0.3">
      <c r="A39" s="7"/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7"/>
      <c r="O39" s="1"/>
      <c r="P39" s="7"/>
    </row>
    <row r="40" spans="1:16" ht="6" customHeight="1" x14ac:dyDescent="0.25">
      <c r="A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7"/>
    </row>
    <row r="41" spans="1:16" ht="9" customHeight="1" x14ac:dyDescent="0.25">
      <c r="A41" s="33"/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7"/>
    </row>
    <row r="42" spans="1:16" ht="15" hidden="1" x14ac:dyDescent="0.25">
      <c r="A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7"/>
    </row>
    <row r="43" spans="1:16" ht="15" hidden="1" x14ac:dyDescent="0.25">
      <c r="A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7"/>
    </row>
    <row r="44" spans="1:16" ht="15" hidden="1" x14ac:dyDescent="0.25">
      <c r="A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7"/>
    </row>
    <row r="45" spans="1:16" ht="15" hidden="1" x14ac:dyDescent="0.25">
      <c r="A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7"/>
    </row>
    <row r="46" spans="1:16" ht="15" hidden="1" x14ac:dyDescent="0.25">
      <c r="A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7"/>
    </row>
    <row r="47" spans="1:16" ht="15" hidden="1" x14ac:dyDescent="0.25">
      <c r="A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7"/>
    </row>
    <row r="48" spans="1:16" ht="15" hidden="1" x14ac:dyDescent="0.25">
      <c r="A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7"/>
    </row>
    <row r="49" spans="1:16" ht="15" hidden="1" x14ac:dyDescent="0.25">
      <c r="A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7"/>
    </row>
    <row r="50" spans="1:16" ht="15" hidden="1" x14ac:dyDescent="0.25">
      <c r="A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7"/>
    </row>
    <row r="51" spans="1:16" ht="15" hidden="1" x14ac:dyDescent="0.25">
      <c r="A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7"/>
    </row>
    <row r="52" spans="1:16" ht="15" hidden="1" x14ac:dyDescent="0.25">
      <c r="A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7"/>
    </row>
    <row r="53" spans="1:16" ht="15" hidden="1" x14ac:dyDescent="0.25">
      <c r="A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7"/>
    </row>
    <row r="54" spans="1:16" ht="15" hidden="1" x14ac:dyDescent="0.25">
      <c r="A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7"/>
    </row>
    <row r="55" spans="1:16" ht="15" hidden="1" x14ac:dyDescent="0.25">
      <c r="A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7"/>
    </row>
    <row r="56" spans="1:16" ht="15" hidden="1" x14ac:dyDescent="0.25">
      <c r="A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7"/>
    </row>
    <row r="57" spans="1:16" ht="15" hidden="1" x14ac:dyDescent="0.25">
      <c r="A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7"/>
    </row>
    <row r="58" spans="1:16" ht="15" hidden="1" x14ac:dyDescent="0.25">
      <c r="A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7"/>
    </row>
    <row r="59" spans="1:16" ht="15" hidden="1" x14ac:dyDescent="0.25">
      <c r="A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7"/>
    </row>
    <row r="60" spans="1:16" ht="15" hidden="1" x14ac:dyDescent="0.25">
      <c r="A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7"/>
    </row>
    <row r="61" spans="1:16" ht="15" hidden="1" x14ac:dyDescent="0.25">
      <c r="A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7"/>
    </row>
    <row r="62" spans="1:16" ht="15" hidden="1" x14ac:dyDescent="0.25">
      <c r="A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7"/>
    </row>
    <row r="63" spans="1:16" ht="15" hidden="1" x14ac:dyDescent="0.25">
      <c r="A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7"/>
    </row>
    <row r="64" spans="1:16" ht="15" hidden="1" x14ac:dyDescent="0.25">
      <c r="A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7"/>
    </row>
    <row r="65" spans="1:16" ht="15" hidden="1" x14ac:dyDescent="0.25">
      <c r="A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7"/>
    </row>
    <row r="66" spans="1:16" ht="15" hidden="1" x14ac:dyDescent="0.25">
      <c r="A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7"/>
    </row>
    <row r="67" spans="1:16" ht="15" hidden="1" x14ac:dyDescent="0.25">
      <c r="A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7"/>
    </row>
    <row r="68" spans="1:16" ht="15" hidden="1" x14ac:dyDescent="0.25">
      <c r="A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7"/>
    </row>
    <row r="69" spans="1:16" ht="15" hidden="1" x14ac:dyDescent="0.25">
      <c r="A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7"/>
    </row>
    <row r="70" spans="1:16" ht="15" hidden="1" x14ac:dyDescent="0.25">
      <c r="A70" s="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7"/>
    </row>
    <row r="71" spans="1:16" ht="15" hidden="1" x14ac:dyDescent="0.25">
      <c r="A71" s="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7"/>
    </row>
    <row r="72" spans="1:16" ht="15" hidden="1" x14ac:dyDescent="0.25">
      <c r="A72" s="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7"/>
    </row>
    <row r="73" spans="1:16" ht="15" hidden="1" x14ac:dyDescent="0.25">
      <c r="A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7"/>
    </row>
    <row r="74" spans="1:16" ht="15" hidden="1" x14ac:dyDescent="0.25">
      <c r="A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7"/>
    </row>
    <row r="75" spans="1:16" ht="15" hidden="1" x14ac:dyDescent="0.25">
      <c r="A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7"/>
    </row>
    <row r="76" spans="1:16" ht="15" hidden="1" x14ac:dyDescent="0.25">
      <c r="A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7"/>
    </row>
    <row r="77" spans="1:16" ht="15" hidden="1" x14ac:dyDescent="0.25">
      <c r="A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7"/>
    </row>
    <row r="78" spans="1:16" ht="15" hidden="1" x14ac:dyDescent="0.25">
      <c r="A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7"/>
    </row>
    <row r="79" spans="1:16" ht="15" hidden="1" x14ac:dyDescent="0.25">
      <c r="A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7"/>
    </row>
    <row r="80" spans="1:16" ht="15" hidden="1" x14ac:dyDescent="0.25">
      <c r="A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7"/>
    </row>
    <row r="81" spans="1:16" ht="15" hidden="1" x14ac:dyDescent="0.25">
      <c r="A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7"/>
    </row>
    <row r="82" spans="1:16" ht="15" hidden="1" x14ac:dyDescent="0.25">
      <c r="A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7"/>
    </row>
    <row r="83" spans="1:16" ht="15" hidden="1" x14ac:dyDescent="0.25">
      <c r="A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7"/>
    </row>
    <row r="84" spans="1:16" ht="15" hidden="1" x14ac:dyDescent="0.25">
      <c r="A84" s="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7"/>
    </row>
    <row r="85" spans="1:16" ht="15" hidden="1" x14ac:dyDescent="0.25">
      <c r="A85" s="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7"/>
    </row>
    <row r="86" spans="1:16" ht="15" hidden="1" x14ac:dyDescent="0.25">
      <c r="A86" s="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7"/>
    </row>
    <row r="87" spans="1:16" ht="15" hidden="1" x14ac:dyDescent="0.25">
      <c r="A87" s="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7"/>
    </row>
    <row r="88" spans="1:16" ht="15" hidden="1" x14ac:dyDescent="0.25">
      <c r="A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7"/>
    </row>
    <row r="89" spans="1:16" ht="15" hidden="1" x14ac:dyDescent="0.25">
      <c r="A89" s="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7"/>
    </row>
    <row r="90" spans="1:16" ht="15" hidden="1" x14ac:dyDescent="0.25">
      <c r="A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7"/>
    </row>
    <row r="91" spans="1:16" ht="15" hidden="1" x14ac:dyDescent="0.25">
      <c r="A91" s="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7"/>
    </row>
    <row r="92" spans="1:16" ht="15" hidden="1" x14ac:dyDescent="0.25">
      <c r="A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7"/>
    </row>
    <row r="93" spans="1:16" ht="15" hidden="1" x14ac:dyDescent="0.25">
      <c r="A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7"/>
    </row>
    <row r="94" spans="1:16" ht="15" hidden="1" x14ac:dyDescent="0.25">
      <c r="A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7"/>
    </row>
    <row r="95" spans="1:16" ht="15" hidden="1" x14ac:dyDescent="0.25">
      <c r="A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7"/>
    </row>
    <row r="96" spans="1:16" ht="15" hidden="1" x14ac:dyDescent="0.25">
      <c r="A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7"/>
    </row>
    <row r="97" spans="1:16" ht="15" hidden="1" x14ac:dyDescent="0.25">
      <c r="A97" s="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7"/>
    </row>
    <row r="98" spans="1:16" ht="15" hidden="1" x14ac:dyDescent="0.25">
      <c r="A98" s="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7"/>
    </row>
    <row r="99" spans="1:16" ht="15" hidden="1" x14ac:dyDescent="0.25">
      <c r="A99" s="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7"/>
    </row>
    <row r="100" spans="1:16" ht="15" hidden="1" x14ac:dyDescent="0.25">
      <c r="A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7"/>
    </row>
    <row r="101" spans="1:16" ht="15" hidden="1" x14ac:dyDescent="0.25">
      <c r="A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7"/>
    </row>
    <row r="102" spans="1:16" ht="15" hidden="1" x14ac:dyDescent="0.25">
      <c r="A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7"/>
    </row>
    <row r="103" spans="1:16" ht="15" hidden="1" x14ac:dyDescent="0.25">
      <c r="A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7"/>
    </row>
    <row r="104" spans="1:16" ht="15" hidden="1" x14ac:dyDescent="0.25">
      <c r="A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7"/>
    </row>
    <row r="105" spans="1:16" ht="15" hidden="1" x14ac:dyDescent="0.25">
      <c r="A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7"/>
    </row>
    <row r="106" spans="1:16" ht="15" hidden="1" x14ac:dyDescent="0.25">
      <c r="A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7"/>
    </row>
    <row r="107" spans="1:16" ht="15" hidden="1" x14ac:dyDescent="0.25">
      <c r="A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7"/>
    </row>
    <row r="108" spans="1:16" ht="15" hidden="1" x14ac:dyDescent="0.25">
      <c r="A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7"/>
    </row>
    <row r="109" spans="1:16" ht="15" hidden="1" x14ac:dyDescent="0.25">
      <c r="A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7"/>
    </row>
    <row r="110" spans="1:16" ht="15" hidden="1" x14ac:dyDescent="0.25">
      <c r="A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7"/>
    </row>
    <row r="111" spans="1:16" ht="15" hidden="1" x14ac:dyDescent="0.25">
      <c r="A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7"/>
    </row>
    <row r="112" spans="1:16" ht="15" hidden="1" x14ac:dyDescent="0.25">
      <c r="A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7"/>
    </row>
    <row r="113" spans="1:16" ht="15" hidden="1" x14ac:dyDescent="0.25">
      <c r="A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7"/>
    </row>
    <row r="114" spans="1:16" ht="15" hidden="1" x14ac:dyDescent="0.25">
      <c r="A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7"/>
    </row>
    <row r="115" spans="1:16" ht="15" hidden="1" x14ac:dyDescent="0.25">
      <c r="A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7"/>
    </row>
    <row r="116" spans="1:16" ht="15" hidden="1" x14ac:dyDescent="0.25">
      <c r="A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7"/>
    </row>
    <row r="117" spans="1:16" ht="15" hidden="1" x14ac:dyDescent="0.25">
      <c r="A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7"/>
    </row>
    <row r="118" spans="1:16" ht="15" hidden="1" x14ac:dyDescent="0.25">
      <c r="A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7"/>
    </row>
    <row r="119" spans="1:16" ht="15" hidden="1" x14ac:dyDescent="0.25">
      <c r="A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7"/>
    </row>
    <row r="120" spans="1:16" ht="15" hidden="1" x14ac:dyDescent="0.25">
      <c r="A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7"/>
    </row>
    <row r="121" spans="1:16" ht="15" hidden="1" x14ac:dyDescent="0.25">
      <c r="A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7"/>
    </row>
    <row r="122" spans="1:16" ht="15" hidden="1" x14ac:dyDescent="0.25">
      <c r="A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7"/>
    </row>
    <row r="123" spans="1:16" ht="15" hidden="1" x14ac:dyDescent="0.25">
      <c r="A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7"/>
    </row>
    <row r="124" spans="1:16" ht="15" hidden="1" x14ac:dyDescent="0.25">
      <c r="A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7"/>
    </row>
    <row r="125" spans="1:16" ht="15" hidden="1" x14ac:dyDescent="0.25">
      <c r="A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7"/>
    </row>
    <row r="126" spans="1:16" ht="15" hidden="1" x14ac:dyDescent="0.25">
      <c r="A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7"/>
    </row>
    <row r="127" spans="1:16" ht="15" hidden="1" x14ac:dyDescent="0.25">
      <c r="A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7"/>
    </row>
    <row r="128" spans="1:16" ht="15" hidden="1" x14ac:dyDescent="0.25">
      <c r="A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7"/>
    </row>
    <row r="129" spans="1:16" ht="15" hidden="1" x14ac:dyDescent="0.25">
      <c r="A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7"/>
    </row>
    <row r="130" spans="1:16" ht="15" hidden="1" x14ac:dyDescent="0.25">
      <c r="A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7"/>
    </row>
    <row r="131" spans="1:16" ht="15" hidden="1" x14ac:dyDescent="0.25">
      <c r="A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7"/>
    </row>
    <row r="132" spans="1:16" ht="15" hidden="1" x14ac:dyDescent="0.25">
      <c r="A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7"/>
    </row>
    <row r="133" spans="1:16" ht="15" hidden="1" x14ac:dyDescent="0.25">
      <c r="A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7"/>
    </row>
    <row r="134" spans="1:16" ht="15" hidden="1" x14ac:dyDescent="0.25">
      <c r="A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7"/>
    </row>
    <row r="135" spans="1:16" ht="15" hidden="1" x14ac:dyDescent="0.25">
      <c r="A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7"/>
    </row>
    <row r="136" spans="1:16" ht="15" hidden="1" x14ac:dyDescent="0.25">
      <c r="A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7"/>
    </row>
    <row r="137" spans="1:16" ht="15" hidden="1" x14ac:dyDescent="0.25">
      <c r="A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7"/>
    </row>
    <row r="138" spans="1:16" ht="15" hidden="1" x14ac:dyDescent="0.25">
      <c r="A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7"/>
    </row>
    <row r="139" spans="1:16" ht="15" hidden="1" x14ac:dyDescent="0.25">
      <c r="A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7"/>
    </row>
    <row r="140" spans="1:16" ht="15" hidden="1" x14ac:dyDescent="0.25">
      <c r="A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7"/>
    </row>
    <row r="141" spans="1:16" ht="15" hidden="1" x14ac:dyDescent="0.25">
      <c r="A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7"/>
    </row>
    <row r="142" spans="1:16" ht="15" hidden="1" x14ac:dyDescent="0.25">
      <c r="A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7"/>
    </row>
    <row r="143" spans="1:16" ht="15" hidden="1" x14ac:dyDescent="0.25">
      <c r="A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7"/>
    </row>
    <row r="144" spans="1:16" ht="15" hidden="1" x14ac:dyDescent="0.25">
      <c r="A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7"/>
    </row>
    <row r="145" spans="1:16" ht="15" hidden="1" x14ac:dyDescent="0.25">
      <c r="A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7"/>
    </row>
    <row r="146" spans="1:16" ht="15" hidden="1" x14ac:dyDescent="0.25">
      <c r="A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7"/>
    </row>
    <row r="147" spans="1:16" ht="15" hidden="1" x14ac:dyDescent="0.25">
      <c r="A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7"/>
    </row>
    <row r="148" spans="1:16" ht="15" hidden="1" x14ac:dyDescent="0.25">
      <c r="A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7"/>
    </row>
    <row r="149" spans="1:16" ht="15" hidden="1" x14ac:dyDescent="0.25">
      <c r="A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7"/>
    </row>
    <row r="150" spans="1:16" ht="15" hidden="1" x14ac:dyDescent="0.25">
      <c r="A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7"/>
    </row>
    <row r="151" spans="1:16" ht="15" hidden="1" x14ac:dyDescent="0.25">
      <c r="A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7"/>
    </row>
    <row r="152" spans="1:16" ht="15" hidden="1" x14ac:dyDescent="0.25">
      <c r="A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7"/>
    </row>
    <row r="153" spans="1:16" ht="15" hidden="1" x14ac:dyDescent="0.25">
      <c r="A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7"/>
    </row>
    <row r="154" spans="1:16" ht="15" hidden="1" x14ac:dyDescent="0.25">
      <c r="A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7"/>
    </row>
    <row r="155" spans="1:16" ht="15" hidden="1" x14ac:dyDescent="0.25">
      <c r="A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7"/>
    </row>
    <row r="156" spans="1:16" ht="15" hidden="1" x14ac:dyDescent="0.25">
      <c r="A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7"/>
    </row>
    <row r="157" spans="1:16" ht="15" hidden="1" x14ac:dyDescent="0.25">
      <c r="A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7"/>
    </row>
    <row r="158" spans="1:16" ht="15" hidden="1" x14ac:dyDescent="0.25">
      <c r="A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7"/>
    </row>
    <row r="159" spans="1:16" ht="15" hidden="1" x14ac:dyDescent="0.25">
      <c r="A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7"/>
    </row>
    <row r="160" spans="1:16" ht="15" hidden="1" x14ac:dyDescent="0.25">
      <c r="A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7"/>
    </row>
    <row r="161" spans="1:16" ht="15" hidden="1" x14ac:dyDescent="0.25">
      <c r="A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7"/>
    </row>
    <row r="162" spans="1:16" ht="15" hidden="1" x14ac:dyDescent="0.25">
      <c r="A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7"/>
    </row>
    <row r="163" spans="1:16" ht="15" hidden="1" x14ac:dyDescent="0.25">
      <c r="A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7"/>
    </row>
    <row r="164" spans="1:16" ht="15" hidden="1" x14ac:dyDescent="0.25">
      <c r="A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7"/>
    </row>
    <row r="165" spans="1:16" ht="15" hidden="1" x14ac:dyDescent="0.25">
      <c r="A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7"/>
    </row>
    <row r="166" spans="1:16" ht="15" hidden="1" x14ac:dyDescent="0.25">
      <c r="A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7"/>
    </row>
    <row r="167" spans="1:16" ht="15" hidden="1" x14ac:dyDescent="0.25">
      <c r="A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7"/>
    </row>
    <row r="168" spans="1:16" ht="15" hidden="1" x14ac:dyDescent="0.25">
      <c r="A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7"/>
    </row>
    <row r="169" spans="1:16" ht="15" hidden="1" x14ac:dyDescent="0.25">
      <c r="A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7"/>
    </row>
    <row r="170" spans="1:16" ht="15" hidden="1" x14ac:dyDescent="0.25">
      <c r="A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7"/>
    </row>
    <row r="171" spans="1:16" ht="15" hidden="1" x14ac:dyDescent="0.25">
      <c r="A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7"/>
    </row>
    <row r="172" spans="1:16" ht="15" hidden="1" x14ac:dyDescent="0.25">
      <c r="A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7"/>
    </row>
    <row r="173" spans="1:16" ht="15" hidden="1" x14ac:dyDescent="0.25">
      <c r="A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7"/>
    </row>
    <row r="174" spans="1:16" ht="15" hidden="1" x14ac:dyDescent="0.25">
      <c r="A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7"/>
    </row>
    <row r="175" spans="1:16" ht="15" hidden="1" x14ac:dyDescent="0.25">
      <c r="A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7"/>
    </row>
    <row r="176" spans="1:16" ht="15" hidden="1" x14ac:dyDescent="0.25">
      <c r="A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7"/>
    </row>
    <row r="177" spans="1:16" ht="15" hidden="1" x14ac:dyDescent="0.25">
      <c r="A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7"/>
    </row>
    <row r="178" spans="1:16" ht="15" hidden="1" x14ac:dyDescent="0.25">
      <c r="A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7"/>
    </row>
    <row r="179" spans="1:16" ht="15" hidden="1" x14ac:dyDescent="0.25">
      <c r="A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7"/>
    </row>
    <row r="180" spans="1:16" ht="15" hidden="1" x14ac:dyDescent="0.25">
      <c r="A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7"/>
    </row>
    <row r="181" spans="1:16" ht="15" hidden="1" x14ac:dyDescent="0.25">
      <c r="A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7"/>
    </row>
    <row r="182" spans="1:16" ht="15" hidden="1" x14ac:dyDescent="0.25">
      <c r="A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7"/>
    </row>
    <row r="183" spans="1:16" ht="15" hidden="1" x14ac:dyDescent="0.25">
      <c r="A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7"/>
    </row>
    <row r="184" spans="1:16" ht="15" hidden="1" x14ac:dyDescent="0.25">
      <c r="A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7"/>
    </row>
    <row r="185" spans="1:16" ht="15" hidden="1" x14ac:dyDescent="0.25">
      <c r="A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7"/>
    </row>
    <row r="186" spans="1:16" ht="15" hidden="1" x14ac:dyDescent="0.25">
      <c r="A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7"/>
    </row>
    <row r="187" spans="1:16" ht="15" hidden="1" x14ac:dyDescent="0.25">
      <c r="A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7"/>
    </row>
    <row r="188" spans="1:16" ht="15" hidden="1" x14ac:dyDescent="0.25">
      <c r="A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7"/>
    </row>
    <row r="189" spans="1:16" ht="15" hidden="1" x14ac:dyDescent="0.25">
      <c r="A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7"/>
    </row>
    <row r="190" spans="1:16" ht="15" hidden="1" x14ac:dyDescent="0.25">
      <c r="A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7"/>
    </row>
    <row r="191" spans="1:16" ht="15" hidden="1" x14ac:dyDescent="0.25">
      <c r="A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7"/>
    </row>
    <row r="192" spans="1:16" ht="15" hidden="1" x14ac:dyDescent="0.25">
      <c r="A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7"/>
    </row>
    <row r="193" spans="1:16" ht="15" hidden="1" x14ac:dyDescent="0.25">
      <c r="A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7"/>
    </row>
    <row r="194" spans="1:16" ht="15" hidden="1" x14ac:dyDescent="0.25">
      <c r="A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7"/>
    </row>
    <row r="195" spans="1:16" ht="15" hidden="1" x14ac:dyDescent="0.25">
      <c r="A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7"/>
    </row>
    <row r="196" spans="1:16" ht="15" hidden="1" x14ac:dyDescent="0.25">
      <c r="A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7"/>
    </row>
    <row r="197" spans="1:16" ht="15" hidden="1" x14ac:dyDescent="0.25">
      <c r="A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7"/>
    </row>
    <row r="198" spans="1:16" ht="15" hidden="1" x14ac:dyDescent="0.25">
      <c r="A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7"/>
    </row>
    <row r="199" spans="1:16" ht="15" hidden="1" x14ac:dyDescent="0.25">
      <c r="A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7"/>
    </row>
    <row r="200" spans="1:16" ht="15" hidden="1" x14ac:dyDescent="0.25">
      <c r="A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7"/>
    </row>
    <row r="201" spans="1:16" ht="15" hidden="1" x14ac:dyDescent="0.25">
      <c r="A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7"/>
    </row>
    <row r="202" spans="1:16" ht="15" hidden="1" x14ac:dyDescent="0.25">
      <c r="A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7"/>
    </row>
    <row r="203" spans="1:16" ht="15" hidden="1" x14ac:dyDescent="0.25">
      <c r="A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7"/>
    </row>
    <row r="204" spans="1:16" ht="15" hidden="1" x14ac:dyDescent="0.25">
      <c r="A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7"/>
    </row>
    <row r="205" spans="1:16" ht="15" hidden="1" x14ac:dyDescent="0.25">
      <c r="A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7"/>
    </row>
    <row r="206" spans="1:16" ht="15" hidden="1" x14ac:dyDescent="0.25">
      <c r="A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7"/>
    </row>
    <row r="207" spans="1:16" ht="15" hidden="1" x14ac:dyDescent="0.25">
      <c r="A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7"/>
    </row>
    <row r="208" spans="1:16" ht="15" hidden="1" x14ac:dyDescent="0.25">
      <c r="A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7"/>
    </row>
    <row r="209" spans="1:16" ht="15" hidden="1" x14ac:dyDescent="0.25">
      <c r="A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7"/>
    </row>
    <row r="210" spans="1:16" ht="15" hidden="1" x14ac:dyDescent="0.25">
      <c r="A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7"/>
    </row>
    <row r="211" spans="1:16" ht="15" hidden="1" x14ac:dyDescent="0.25">
      <c r="A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7"/>
    </row>
    <row r="212" spans="1:16" ht="15" hidden="1" x14ac:dyDescent="0.25">
      <c r="A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7"/>
    </row>
    <row r="213" spans="1:16" ht="15" hidden="1" x14ac:dyDescent="0.25">
      <c r="A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7"/>
    </row>
    <row r="214" spans="1:16" ht="15" hidden="1" x14ac:dyDescent="0.25">
      <c r="A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7"/>
    </row>
    <row r="215" spans="1:16" ht="15" hidden="1" x14ac:dyDescent="0.25">
      <c r="A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7"/>
    </row>
    <row r="216" spans="1:16" ht="15" hidden="1" x14ac:dyDescent="0.25">
      <c r="A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7"/>
    </row>
    <row r="217" spans="1:16" ht="15" hidden="1" x14ac:dyDescent="0.25">
      <c r="A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7"/>
    </row>
    <row r="218" spans="1:16" ht="15" hidden="1" x14ac:dyDescent="0.25">
      <c r="A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7"/>
    </row>
    <row r="219" spans="1:16" ht="15" hidden="1" x14ac:dyDescent="0.25">
      <c r="A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7"/>
    </row>
    <row r="220" spans="1:16" ht="15" hidden="1" x14ac:dyDescent="0.25">
      <c r="A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7"/>
    </row>
    <row r="221" spans="1:16" ht="15" hidden="1" x14ac:dyDescent="0.25">
      <c r="A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7"/>
    </row>
    <row r="222" spans="1:16" ht="15" hidden="1" x14ac:dyDescent="0.25">
      <c r="A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7"/>
    </row>
    <row r="223" spans="1:16" ht="15" hidden="1" x14ac:dyDescent="0.25">
      <c r="A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7"/>
    </row>
    <row r="224" spans="1:16" ht="15" hidden="1" x14ac:dyDescent="0.25">
      <c r="A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7"/>
    </row>
    <row r="225" spans="1:16" ht="15" hidden="1" x14ac:dyDescent="0.25">
      <c r="A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7"/>
    </row>
    <row r="226" spans="1:16" ht="15" hidden="1" x14ac:dyDescent="0.25">
      <c r="A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7"/>
    </row>
    <row r="227" spans="1:16" ht="15" hidden="1" x14ac:dyDescent="0.25">
      <c r="A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7"/>
    </row>
    <row r="228" spans="1:16" ht="15" hidden="1" x14ac:dyDescent="0.25">
      <c r="A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7"/>
    </row>
    <row r="229" spans="1:16" ht="15" hidden="1" x14ac:dyDescent="0.25">
      <c r="A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7"/>
    </row>
    <row r="230" spans="1:16" ht="15" hidden="1" x14ac:dyDescent="0.25">
      <c r="A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7"/>
    </row>
    <row r="231" spans="1:16" ht="15" hidden="1" x14ac:dyDescent="0.25">
      <c r="A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7"/>
    </row>
    <row r="232" spans="1:16" ht="15" hidden="1" x14ac:dyDescent="0.25">
      <c r="A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7"/>
    </row>
    <row r="233" spans="1:16" ht="15" hidden="1" x14ac:dyDescent="0.25">
      <c r="A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7"/>
    </row>
    <row r="234" spans="1:16" ht="15" hidden="1" x14ac:dyDescent="0.25">
      <c r="A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7"/>
    </row>
    <row r="235" spans="1:16" ht="15" hidden="1" x14ac:dyDescent="0.25">
      <c r="A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7"/>
    </row>
    <row r="236" spans="1:16" ht="15" hidden="1" x14ac:dyDescent="0.25">
      <c r="A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7"/>
    </row>
    <row r="237" spans="1:16" ht="15" hidden="1" x14ac:dyDescent="0.25">
      <c r="A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7"/>
    </row>
    <row r="238" spans="1:16" ht="15" hidden="1" x14ac:dyDescent="0.25">
      <c r="A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7"/>
    </row>
    <row r="239" spans="1:16" ht="15" hidden="1" x14ac:dyDescent="0.25">
      <c r="A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7"/>
    </row>
    <row r="240" spans="1:16" ht="15" hidden="1" x14ac:dyDescent="0.25">
      <c r="A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7"/>
    </row>
    <row r="241" spans="1:16" ht="15" hidden="1" x14ac:dyDescent="0.25">
      <c r="A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7"/>
    </row>
    <row r="242" spans="1:16" ht="15" hidden="1" x14ac:dyDescent="0.25">
      <c r="A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7"/>
    </row>
    <row r="243" spans="1:16" ht="15" hidden="1" x14ac:dyDescent="0.25">
      <c r="A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7"/>
    </row>
    <row r="244" spans="1:16" ht="15" hidden="1" x14ac:dyDescent="0.25">
      <c r="A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7"/>
    </row>
    <row r="245" spans="1:16" ht="15" hidden="1" x14ac:dyDescent="0.25">
      <c r="A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7"/>
    </row>
    <row r="246" spans="1:16" ht="15" hidden="1" x14ac:dyDescent="0.25">
      <c r="A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7"/>
    </row>
    <row r="247" spans="1:16" ht="15" hidden="1" x14ac:dyDescent="0.25">
      <c r="A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7"/>
    </row>
    <row r="248" spans="1:16" ht="15" hidden="1" x14ac:dyDescent="0.25">
      <c r="A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7"/>
    </row>
    <row r="249" spans="1:16" ht="15" hidden="1" x14ac:dyDescent="0.25">
      <c r="A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7"/>
    </row>
    <row r="250" spans="1:16" ht="15" hidden="1" x14ac:dyDescent="0.25">
      <c r="A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7"/>
    </row>
    <row r="251" spans="1:16" ht="15" hidden="1" x14ac:dyDescent="0.25">
      <c r="A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7"/>
    </row>
    <row r="252" spans="1:16" ht="15" hidden="1" x14ac:dyDescent="0.25">
      <c r="A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7"/>
    </row>
    <row r="253" spans="1:16" ht="15" hidden="1" x14ac:dyDescent="0.25">
      <c r="A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7"/>
    </row>
    <row r="254" spans="1:16" ht="15" hidden="1" x14ac:dyDescent="0.25">
      <c r="A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7"/>
    </row>
    <row r="255" spans="1:16" ht="15" hidden="1" x14ac:dyDescent="0.25">
      <c r="A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7"/>
    </row>
    <row r="256" spans="1:16" ht="15" hidden="1" x14ac:dyDescent="0.25">
      <c r="A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7"/>
    </row>
    <row r="257" spans="1:16" ht="15" hidden="1" x14ac:dyDescent="0.25">
      <c r="A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7"/>
    </row>
    <row r="258" spans="1:16" ht="15" hidden="1" x14ac:dyDescent="0.25">
      <c r="A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7"/>
    </row>
    <row r="259" spans="1:16" ht="15" hidden="1" x14ac:dyDescent="0.25">
      <c r="A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7"/>
    </row>
    <row r="260" spans="1:16" ht="15" hidden="1" x14ac:dyDescent="0.25">
      <c r="A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7"/>
    </row>
    <row r="261" spans="1:16" ht="15" hidden="1" x14ac:dyDescent="0.25">
      <c r="A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7"/>
    </row>
    <row r="262" spans="1:16" ht="15" hidden="1" x14ac:dyDescent="0.25">
      <c r="A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7"/>
    </row>
    <row r="263" spans="1:16" ht="15" hidden="1" x14ac:dyDescent="0.25">
      <c r="A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7"/>
    </row>
    <row r="264" spans="1:16" ht="15" hidden="1" x14ac:dyDescent="0.25">
      <c r="A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7"/>
    </row>
    <row r="265" spans="1:16" ht="15" hidden="1" x14ac:dyDescent="0.25">
      <c r="A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7"/>
    </row>
    <row r="266" spans="1:16" ht="15" hidden="1" x14ac:dyDescent="0.25">
      <c r="A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7"/>
    </row>
    <row r="267" spans="1:16" ht="15" hidden="1" x14ac:dyDescent="0.25">
      <c r="A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7"/>
    </row>
    <row r="268" spans="1:16" ht="15" hidden="1" x14ac:dyDescent="0.25">
      <c r="A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7"/>
    </row>
    <row r="269" spans="1:16" ht="15" hidden="1" x14ac:dyDescent="0.25">
      <c r="A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7"/>
    </row>
    <row r="270" spans="1:16" ht="15" hidden="1" x14ac:dyDescent="0.25">
      <c r="A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7"/>
    </row>
    <row r="271" spans="1:16" ht="15" hidden="1" x14ac:dyDescent="0.25">
      <c r="A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7"/>
    </row>
    <row r="272" spans="1:16" ht="15" hidden="1" x14ac:dyDescent="0.25">
      <c r="A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7"/>
    </row>
    <row r="273" spans="1:16" ht="15" hidden="1" x14ac:dyDescent="0.25">
      <c r="A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7"/>
    </row>
    <row r="274" spans="1:16" ht="15" hidden="1" x14ac:dyDescent="0.25">
      <c r="A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7"/>
    </row>
    <row r="275" spans="1:16" ht="15" hidden="1" x14ac:dyDescent="0.25">
      <c r="A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7"/>
    </row>
    <row r="276" spans="1:16" ht="15" hidden="1" x14ac:dyDescent="0.25">
      <c r="A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7"/>
    </row>
    <row r="277" spans="1:16" ht="15" hidden="1" x14ac:dyDescent="0.25">
      <c r="A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7"/>
    </row>
    <row r="278" spans="1:16" ht="15" hidden="1" x14ac:dyDescent="0.25">
      <c r="A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7"/>
    </row>
    <row r="279" spans="1:16" ht="15" hidden="1" x14ac:dyDescent="0.25">
      <c r="A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7"/>
    </row>
    <row r="280" spans="1:16" ht="15" hidden="1" x14ac:dyDescent="0.25">
      <c r="A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7"/>
    </row>
    <row r="281" spans="1:16" ht="15" hidden="1" x14ac:dyDescent="0.25">
      <c r="A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7"/>
    </row>
    <row r="282" spans="1:16" ht="15" hidden="1" x14ac:dyDescent="0.25">
      <c r="A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7"/>
    </row>
    <row r="283" spans="1:16" ht="15" hidden="1" x14ac:dyDescent="0.25">
      <c r="A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7"/>
    </row>
    <row r="284" spans="1:16" ht="15" hidden="1" x14ac:dyDescent="0.25">
      <c r="A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7"/>
    </row>
    <row r="285" spans="1:16" ht="15" hidden="1" x14ac:dyDescent="0.25">
      <c r="A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7"/>
    </row>
    <row r="286" spans="1:16" ht="15" hidden="1" x14ac:dyDescent="0.25">
      <c r="A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7"/>
    </row>
    <row r="287" spans="1:16" ht="15" hidden="1" x14ac:dyDescent="0.25">
      <c r="A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7"/>
    </row>
    <row r="288" spans="1:16" ht="15" hidden="1" x14ac:dyDescent="0.25">
      <c r="A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7"/>
    </row>
    <row r="289" spans="1:16" ht="15" hidden="1" x14ac:dyDescent="0.25">
      <c r="A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7"/>
    </row>
    <row r="290" spans="1:16" ht="15" hidden="1" x14ac:dyDescent="0.25">
      <c r="A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7"/>
    </row>
    <row r="291" spans="1:16" ht="15" hidden="1" x14ac:dyDescent="0.25">
      <c r="A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7"/>
    </row>
    <row r="292" spans="1:16" ht="15" hidden="1" x14ac:dyDescent="0.25">
      <c r="A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7"/>
    </row>
    <row r="293" spans="1:16" ht="15" hidden="1" x14ac:dyDescent="0.25">
      <c r="A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7"/>
    </row>
    <row r="294" spans="1:16" ht="15" hidden="1" x14ac:dyDescent="0.25">
      <c r="A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7"/>
    </row>
    <row r="295" spans="1:16" ht="15" hidden="1" x14ac:dyDescent="0.25">
      <c r="A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7"/>
    </row>
    <row r="296" spans="1:16" ht="15" hidden="1" x14ac:dyDescent="0.25">
      <c r="A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7"/>
    </row>
    <row r="297" spans="1:16" ht="15" hidden="1" x14ac:dyDescent="0.25">
      <c r="A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7"/>
    </row>
    <row r="298" spans="1:16" ht="15" hidden="1" x14ac:dyDescent="0.25">
      <c r="A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7"/>
    </row>
    <row r="299" spans="1:16" ht="15" hidden="1" x14ac:dyDescent="0.25">
      <c r="A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7"/>
    </row>
    <row r="300" spans="1:16" ht="15" hidden="1" x14ac:dyDescent="0.25">
      <c r="A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7"/>
    </row>
    <row r="301" spans="1:16" ht="15" hidden="1" x14ac:dyDescent="0.25">
      <c r="A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7"/>
    </row>
    <row r="302" spans="1:16" ht="15" hidden="1" x14ac:dyDescent="0.25">
      <c r="A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7"/>
    </row>
    <row r="303" spans="1:16" ht="15" hidden="1" x14ac:dyDescent="0.25">
      <c r="A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7"/>
    </row>
    <row r="304" spans="1:16" ht="15" hidden="1" x14ac:dyDescent="0.25">
      <c r="A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7"/>
    </row>
    <row r="305" spans="1:16" ht="15" hidden="1" x14ac:dyDescent="0.25">
      <c r="A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7"/>
    </row>
    <row r="306" spans="1:16" ht="15" hidden="1" x14ac:dyDescent="0.25">
      <c r="A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7"/>
    </row>
    <row r="307" spans="1:16" ht="15" hidden="1" x14ac:dyDescent="0.25">
      <c r="A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7"/>
    </row>
    <row r="308" spans="1:16" ht="15" hidden="1" x14ac:dyDescent="0.25">
      <c r="A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7"/>
    </row>
    <row r="309" spans="1:16" ht="15" hidden="1" x14ac:dyDescent="0.25">
      <c r="A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7"/>
    </row>
    <row r="310" spans="1:16" ht="15" hidden="1" x14ac:dyDescent="0.25">
      <c r="A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7"/>
    </row>
    <row r="311" spans="1:16" ht="15" hidden="1" x14ac:dyDescent="0.25">
      <c r="A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7"/>
    </row>
    <row r="312" spans="1:16" ht="15" hidden="1" x14ac:dyDescent="0.25">
      <c r="A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7"/>
    </row>
    <row r="313" spans="1:16" ht="15" hidden="1" x14ac:dyDescent="0.25">
      <c r="A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7"/>
    </row>
    <row r="314" spans="1:16" ht="12" hidden="1" customHeight="1" x14ac:dyDescent="0.25">
      <c r="A314" s="7"/>
      <c r="O314" s="1"/>
      <c r="P314" s="7"/>
    </row>
    <row r="315" spans="1:16" s="33" customFormat="1" ht="12" hidden="1" customHeight="1" x14ac:dyDescent="0.25">
      <c r="O315" s="34"/>
    </row>
    <row r="316" spans="1:16" ht="15" hidden="1" x14ac:dyDescent="0.25">
      <c r="A316" s="7"/>
      <c r="O316" s="1"/>
      <c r="P316" s="7"/>
    </row>
    <row r="317" spans="1:16" ht="15" hidden="1" x14ac:dyDescent="0.25">
      <c r="A317" s="7"/>
      <c r="O317" s="1"/>
      <c r="P317" s="7"/>
    </row>
    <row r="318" spans="1:16" ht="15" hidden="1" x14ac:dyDescent="0.25">
      <c r="A318" s="7"/>
      <c r="O318" s="1"/>
      <c r="P318" s="7"/>
    </row>
    <row r="319" spans="1:16" ht="15" hidden="1" x14ac:dyDescent="0.25">
      <c r="A319" s="7"/>
      <c r="O319" s="1"/>
      <c r="P319" s="7"/>
    </row>
    <row r="320" spans="1:16" ht="15" hidden="1" x14ac:dyDescent="0.25">
      <c r="A320" s="7"/>
      <c r="O320" s="1"/>
      <c r="P320" s="7"/>
    </row>
    <row r="321" spans="1:16" ht="15" hidden="1" x14ac:dyDescent="0.25">
      <c r="A321" s="7"/>
      <c r="O321" s="1"/>
      <c r="P321" s="7"/>
    </row>
    <row r="322" spans="1:16" ht="15" hidden="1" x14ac:dyDescent="0.25">
      <c r="A322" s="7"/>
      <c r="O322" s="1"/>
      <c r="P322" s="7"/>
    </row>
    <row r="323" spans="1:16" ht="15" hidden="1" x14ac:dyDescent="0.25">
      <c r="A323" s="7"/>
      <c r="O323" s="1"/>
      <c r="P323" s="7"/>
    </row>
    <row r="324" spans="1:16" ht="15" hidden="1" x14ac:dyDescent="0.25">
      <c r="A324" s="7"/>
      <c r="O324" s="1"/>
      <c r="P324" s="7"/>
    </row>
    <row r="325" spans="1:16" ht="15" hidden="1" x14ac:dyDescent="0.25">
      <c r="A325" s="7"/>
      <c r="O325" s="1"/>
      <c r="P325" s="7"/>
    </row>
    <row r="326" spans="1:16" ht="15" hidden="1" x14ac:dyDescent="0.25">
      <c r="A326" s="7"/>
      <c r="O326" s="1"/>
      <c r="P326" s="7"/>
    </row>
    <row r="327" spans="1:16" ht="15" hidden="1" x14ac:dyDescent="0.25">
      <c r="A327" s="7"/>
      <c r="O327" s="1"/>
      <c r="P327" s="7"/>
    </row>
    <row r="328" spans="1:16" ht="15" hidden="1" x14ac:dyDescent="0.25">
      <c r="A328" s="7"/>
      <c r="O328" s="1"/>
      <c r="P328" s="7"/>
    </row>
    <row r="329" spans="1:16" ht="15" hidden="1" x14ac:dyDescent="0.25">
      <c r="A329" s="7"/>
      <c r="O329" s="1"/>
      <c r="P329" s="7"/>
    </row>
    <row r="330" spans="1:16" ht="15" hidden="1" x14ac:dyDescent="0.25">
      <c r="A330" s="7"/>
      <c r="O330" s="1"/>
      <c r="P330" s="7"/>
    </row>
    <row r="331" spans="1:16" ht="15" hidden="1" x14ac:dyDescent="0.25">
      <c r="A331" s="7"/>
      <c r="O331" s="1"/>
      <c r="P331" s="7"/>
    </row>
    <row r="332" spans="1:16" ht="15" hidden="1" x14ac:dyDescent="0.25">
      <c r="A332" s="7"/>
      <c r="O332" s="1"/>
      <c r="P332" s="7"/>
    </row>
    <row r="333" spans="1:16" ht="15" hidden="1" x14ac:dyDescent="0.25">
      <c r="A333" s="7"/>
      <c r="O333" s="1"/>
      <c r="P333" s="7"/>
    </row>
    <row r="334" spans="1:16" ht="15" hidden="1" x14ac:dyDescent="0.25">
      <c r="A334" s="7"/>
      <c r="O334" s="1"/>
      <c r="P334" s="7"/>
    </row>
    <row r="335" spans="1:16" ht="15" hidden="1" x14ac:dyDescent="0.25">
      <c r="A335" s="7"/>
      <c r="O335" s="1"/>
      <c r="P335" s="7"/>
    </row>
    <row r="336" spans="1:16" ht="15" hidden="1" x14ac:dyDescent="0.25">
      <c r="A336" s="7"/>
      <c r="O336" s="1"/>
      <c r="P336" s="7"/>
    </row>
    <row r="337" spans="1:16" ht="15" hidden="1" x14ac:dyDescent="0.25">
      <c r="A337" s="7"/>
      <c r="O337" s="1"/>
      <c r="P337" s="7"/>
    </row>
    <row r="338" spans="1:16" ht="15" hidden="1" x14ac:dyDescent="0.25">
      <c r="A338" s="7"/>
      <c r="O338" s="1"/>
      <c r="P338" s="7"/>
    </row>
    <row r="339" spans="1:16" ht="15" hidden="1" x14ac:dyDescent="0.25">
      <c r="A339" s="7"/>
      <c r="O339" s="1"/>
      <c r="P339" s="7"/>
    </row>
    <row r="340" spans="1:16" ht="15" hidden="1" x14ac:dyDescent="0.25">
      <c r="A340" s="7"/>
      <c r="O340" s="1"/>
      <c r="P340" s="7"/>
    </row>
    <row r="341" spans="1:16" ht="15" hidden="1" x14ac:dyDescent="0.25">
      <c r="A341" s="7"/>
      <c r="O341" s="1"/>
      <c r="P341" s="7"/>
    </row>
    <row r="342" spans="1:16" ht="15" hidden="1" x14ac:dyDescent="0.25">
      <c r="A342" s="7"/>
      <c r="O342" s="1"/>
      <c r="P342" s="7"/>
    </row>
    <row r="343" spans="1:16" ht="15" hidden="1" x14ac:dyDescent="0.25">
      <c r="A343" s="7"/>
      <c r="O343" s="1"/>
      <c r="P343" s="7"/>
    </row>
    <row r="344" spans="1:16" ht="15" hidden="1" x14ac:dyDescent="0.25">
      <c r="A344" s="7"/>
      <c r="O344" s="1"/>
      <c r="P344" s="7"/>
    </row>
    <row r="345" spans="1:16" ht="15" hidden="1" x14ac:dyDescent="0.25">
      <c r="A345" s="7"/>
      <c r="O345" s="1"/>
      <c r="P345" s="7"/>
    </row>
    <row r="346" spans="1:16" ht="15" hidden="1" x14ac:dyDescent="0.25">
      <c r="A346" s="7"/>
      <c r="O346" s="1"/>
      <c r="P346" s="7"/>
    </row>
    <row r="347" spans="1:16" ht="15" hidden="1" x14ac:dyDescent="0.25">
      <c r="A347" s="7"/>
      <c r="O347" s="1"/>
      <c r="P347" s="7"/>
    </row>
    <row r="348" spans="1:16" ht="15" hidden="1" x14ac:dyDescent="0.25">
      <c r="A348" s="7"/>
      <c r="O348" s="1"/>
      <c r="P348" s="7"/>
    </row>
    <row r="349" spans="1:16" ht="15" hidden="1" x14ac:dyDescent="0.25">
      <c r="A349" s="7"/>
      <c r="O349" s="1"/>
      <c r="P349" s="7"/>
    </row>
    <row r="350" spans="1:16" ht="15" hidden="1" x14ac:dyDescent="0.25">
      <c r="A350" s="7"/>
      <c r="O350" s="1"/>
      <c r="P350" s="7"/>
    </row>
    <row r="351" spans="1:16" ht="15" hidden="1" x14ac:dyDescent="0.25">
      <c r="A351" s="7"/>
      <c r="O351" s="1"/>
      <c r="P351" s="7"/>
    </row>
    <row r="352" spans="1:16" ht="15" hidden="1" x14ac:dyDescent="0.25">
      <c r="A352" s="7"/>
      <c r="O352" s="1"/>
      <c r="P352" s="7"/>
    </row>
    <row r="353" spans="1:16" ht="15" hidden="1" x14ac:dyDescent="0.25">
      <c r="A353" s="7"/>
      <c r="O353" s="1"/>
      <c r="P353" s="7"/>
    </row>
    <row r="354" spans="1:16" ht="15" hidden="1" x14ac:dyDescent="0.25">
      <c r="A354" s="7"/>
      <c r="O354" s="1"/>
      <c r="P354" s="7"/>
    </row>
    <row r="355" spans="1:16" ht="15" hidden="1" x14ac:dyDescent="0.25">
      <c r="A355" s="7"/>
      <c r="O355" s="1"/>
      <c r="P355" s="7"/>
    </row>
    <row r="356" spans="1:16" ht="15" hidden="1" x14ac:dyDescent="0.25">
      <c r="A356" s="7"/>
      <c r="O356" s="1"/>
      <c r="P356" s="7"/>
    </row>
    <row r="357" spans="1:16" ht="15" hidden="1" x14ac:dyDescent="0.25">
      <c r="A357" s="7"/>
      <c r="O357" s="1"/>
      <c r="P357" s="7"/>
    </row>
    <row r="358" spans="1:16" ht="15" hidden="1" x14ac:dyDescent="0.25">
      <c r="A358" s="7"/>
      <c r="O358" s="1"/>
      <c r="P358" s="7"/>
    </row>
    <row r="359" spans="1:16" ht="15" hidden="1" x14ac:dyDescent="0.25">
      <c r="A359" s="7"/>
      <c r="O359" s="1"/>
      <c r="P359" s="7"/>
    </row>
    <row r="360" spans="1:16" ht="15" hidden="1" x14ac:dyDescent="0.25">
      <c r="A360" s="7"/>
      <c r="O360" s="1"/>
      <c r="P360" s="7"/>
    </row>
    <row r="361" spans="1:16" ht="15" hidden="1" x14ac:dyDescent="0.25">
      <c r="A361" s="7"/>
      <c r="O361" s="1"/>
      <c r="P361" s="7"/>
    </row>
    <row r="362" spans="1:16" ht="15" hidden="1" x14ac:dyDescent="0.25">
      <c r="A362" s="7"/>
      <c r="O362" s="1"/>
      <c r="P362" s="7"/>
    </row>
    <row r="363" spans="1:16" ht="15" hidden="1" x14ac:dyDescent="0.25">
      <c r="A363" s="7"/>
      <c r="O363" s="1"/>
      <c r="P363" s="7"/>
    </row>
    <row r="364" spans="1:16" ht="15" hidden="1" x14ac:dyDescent="0.25">
      <c r="A364" s="7"/>
      <c r="O364" s="1"/>
      <c r="P364" s="7"/>
    </row>
    <row r="365" spans="1:16" ht="15" hidden="1" x14ac:dyDescent="0.25">
      <c r="A365" s="7"/>
      <c r="O365" s="1"/>
      <c r="P365" s="7"/>
    </row>
    <row r="366" spans="1:16" ht="15" hidden="1" x14ac:dyDescent="0.25">
      <c r="A366" s="7"/>
      <c r="O366" s="1"/>
      <c r="P366" s="7"/>
    </row>
    <row r="367" spans="1:16" ht="15" hidden="1" x14ac:dyDescent="0.25">
      <c r="A367" s="7"/>
      <c r="O367" s="1"/>
      <c r="P367" s="7"/>
    </row>
    <row r="368" spans="1:16" ht="15" hidden="1" x14ac:dyDescent="0.25">
      <c r="A368" s="7"/>
      <c r="O368" s="1"/>
      <c r="P368" s="7"/>
    </row>
    <row r="369" spans="1:16" ht="15" hidden="1" x14ac:dyDescent="0.25">
      <c r="A369" s="7"/>
      <c r="O369" s="1"/>
      <c r="P369" s="7"/>
    </row>
    <row r="370" spans="1:16" ht="15" hidden="1" x14ac:dyDescent="0.25">
      <c r="A370" s="7"/>
      <c r="O370" s="1"/>
      <c r="P370" s="7"/>
    </row>
    <row r="371" spans="1:16" ht="15" hidden="1" x14ac:dyDescent="0.25">
      <c r="A371" s="7"/>
      <c r="O371" s="1"/>
      <c r="P371" s="7"/>
    </row>
    <row r="372" spans="1:16" ht="15" hidden="1" x14ac:dyDescent="0.25">
      <c r="A372" s="7"/>
      <c r="O372" s="1"/>
      <c r="P372" s="7"/>
    </row>
    <row r="373" spans="1:16" ht="15" hidden="1" x14ac:dyDescent="0.25">
      <c r="A373" s="7"/>
      <c r="O373" s="1"/>
      <c r="P373" s="7"/>
    </row>
    <row r="374" spans="1:16" ht="15" hidden="1" x14ac:dyDescent="0.25">
      <c r="A374" s="7"/>
      <c r="O374" s="1"/>
      <c r="P374" s="7"/>
    </row>
    <row r="375" spans="1:16" ht="15" hidden="1" x14ac:dyDescent="0.25">
      <c r="A375" s="7"/>
      <c r="O375" s="1"/>
      <c r="P375" s="7"/>
    </row>
    <row r="376" spans="1:16" ht="15" hidden="1" x14ac:dyDescent="0.25">
      <c r="A376" s="7"/>
      <c r="O376" s="1"/>
      <c r="P376" s="7"/>
    </row>
    <row r="377" spans="1:16" ht="15" hidden="1" x14ac:dyDescent="0.25">
      <c r="A377" s="7"/>
      <c r="O377" s="1"/>
      <c r="P377" s="7"/>
    </row>
    <row r="378" spans="1:16" ht="15" hidden="1" x14ac:dyDescent="0.25">
      <c r="A378" s="7"/>
      <c r="O378" s="1"/>
      <c r="P378" s="7"/>
    </row>
    <row r="379" spans="1:16" ht="15" hidden="1" x14ac:dyDescent="0.25">
      <c r="A379" s="7"/>
      <c r="O379" s="1"/>
      <c r="P379" s="7"/>
    </row>
    <row r="380" spans="1:16" ht="15" hidden="1" x14ac:dyDescent="0.25">
      <c r="A380" s="7"/>
      <c r="O380" s="1"/>
      <c r="P380" s="7"/>
    </row>
    <row r="381" spans="1:16" ht="15" hidden="1" x14ac:dyDescent="0.25">
      <c r="A381" s="7"/>
      <c r="O381" s="1"/>
      <c r="P381" s="7"/>
    </row>
    <row r="382" spans="1:16" ht="15" hidden="1" x14ac:dyDescent="0.25">
      <c r="A382" s="7"/>
      <c r="O382" s="1"/>
      <c r="P382" s="7"/>
    </row>
    <row r="383" spans="1:16" ht="15" hidden="1" x14ac:dyDescent="0.25">
      <c r="A383" s="7"/>
      <c r="O383" s="1"/>
      <c r="P383" s="7"/>
    </row>
    <row r="384" spans="1:16" ht="15" hidden="1" x14ac:dyDescent="0.25">
      <c r="A384" s="7"/>
      <c r="O384" s="1"/>
      <c r="P384" s="7"/>
    </row>
    <row r="385" spans="1:16" ht="15" hidden="1" x14ac:dyDescent="0.25">
      <c r="A385" s="7"/>
      <c r="O385" s="1"/>
      <c r="P385" s="7"/>
    </row>
    <row r="386" spans="1:16" ht="15" hidden="1" x14ac:dyDescent="0.25">
      <c r="A386" s="7"/>
      <c r="O386" s="1"/>
      <c r="P386" s="7"/>
    </row>
    <row r="387" spans="1:16" ht="15" hidden="1" x14ac:dyDescent="0.25">
      <c r="A387" s="7"/>
      <c r="O387" s="1"/>
      <c r="P387" s="7"/>
    </row>
    <row r="388" spans="1:16" ht="15" hidden="1" x14ac:dyDescent="0.25">
      <c r="A388" s="7"/>
      <c r="O388" s="1"/>
      <c r="P388" s="7"/>
    </row>
    <row r="389" spans="1:16" ht="15" hidden="1" x14ac:dyDescent="0.25">
      <c r="A389" s="7"/>
      <c r="O389" s="1"/>
      <c r="P389" s="7"/>
    </row>
    <row r="390" spans="1:16" ht="15" hidden="1" x14ac:dyDescent="0.25">
      <c r="A390" s="7"/>
      <c r="O390" s="1"/>
      <c r="P390" s="7"/>
    </row>
    <row r="391" spans="1:16" ht="15" hidden="1" x14ac:dyDescent="0.25">
      <c r="A391" s="7"/>
      <c r="O391" s="1"/>
      <c r="P391" s="7"/>
    </row>
    <row r="392" spans="1:16" ht="15" hidden="1" x14ac:dyDescent="0.25">
      <c r="A392" s="7"/>
      <c r="O392" s="1"/>
      <c r="P392" s="7"/>
    </row>
    <row r="393" spans="1:16" ht="15" hidden="1" x14ac:dyDescent="0.25">
      <c r="A393" s="7"/>
      <c r="O393" s="1"/>
      <c r="P393" s="7"/>
    </row>
    <row r="394" spans="1:16" ht="15" hidden="1" x14ac:dyDescent="0.25">
      <c r="A394" s="7"/>
      <c r="O394" s="1"/>
      <c r="P394" s="7"/>
    </row>
    <row r="395" spans="1:16" ht="15" hidden="1" x14ac:dyDescent="0.25">
      <c r="A395" s="7"/>
      <c r="O395" s="1"/>
      <c r="P395" s="7"/>
    </row>
    <row r="396" spans="1:16" ht="15" hidden="1" x14ac:dyDescent="0.25">
      <c r="A396" s="7"/>
      <c r="O396" s="1"/>
      <c r="P396" s="7"/>
    </row>
    <row r="397" spans="1:16" ht="15" hidden="1" x14ac:dyDescent="0.25">
      <c r="A397" s="7"/>
      <c r="O397" s="1"/>
      <c r="P397" s="7"/>
    </row>
    <row r="398" spans="1:16" ht="15" hidden="1" x14ac:dyDescent="0.25">
      <c r="A398" s="7"/>
      <c r="O398" s="1"/>
      <c r="P398" s="7"/>
    </row>
    <row r="399" spans="1:16" ht="15" hidden="1" x14ac:dyDescent="0.25">
      <c r="A399" s="7"/>
      <c r="O399" s="1"/>
      <c r="P399" s="7"/>
    </row>
    <row r="400" spans="1:16" ht="15" hidden="1" x14ac:dyDescent="0.25">
      <c r="A400" s="7"/>
      <c r="O400" s="1"/>
      <c r="P400" s="7"/>
    </row>
    <row r="401" spans="1:16" ht="15" hidden="1" x14ac:dyDescent="0.25">
      <c r="A401" s="7"/>
      <c r="O401" s="1"/>
      <c r="P401" s="7"/>
    </row>
    <row r="402" spans="1:16" ht="15" hidden="1" x14ac:dyDescent="0.25">
      <c r="A402" s="7"/>
      <c r="O402" s="1"/>
      <c r="P402" s="7"/>
    </row>
    <row r="403" spans="1:16" ht="15" hidden="1" x14ac:dyDescent="0.25">
      <c r="A403" s="7"/>
      <c r="O403" s="1"/>
      <c r="P403" s="7"/>
    </row>
    <row r="404" spans="1:16" ht="15" hidden="1" x14ac:dyDescent="0.25">
      <c r="A404" s="7"/>
      <c r="O404" s="1"/>
      <c r="P404" s="7"/>
    </row>
    <row r="405" spans="1:16" ht="15" hidden="1" x14ac:dyDescent="0.25">
      <c r="A405" s="7"/>
      <c r="O405" s="1"/>
      <c r="P405" s="7"/>
    </row>
    <row r="406" spans="1:16" ht="15" hidden="1" x14ac:dyDescent="0.25">
      <c r="A406" s="7"/>
      <c r="O406" s="1"/>
      <c r="P406" s="7"/>
    </row>
    <row r="407" spans="1:16" ht="15" hidden="1" x14ac:dyDescent="0.25">
      <c r="A407" s="7"/>
      <c r="O407" s="1"/>
      <c r="P407" s="7"/>
    </row>
    <row r="408" spans="1:16" ht="15" hidden="1" x14ac:dyDescent="0.25">
      <c r="A408" s="7"/>
      <c r="O408" s="1"/>
      <c r="P408" s="7"/>
    </row>
    <row r="409" spans="1:16" ht="15" hidden="1" x14ac:dyDescent="0.25">
      <c r="A409" s="7"/>
      <c r="O409" s="1"/>
      <c r="P409" s="7"/>
    </row>
    <row r="410" spans="1:16" ht="15" hidden="1" x14ac:dyDescent="0.25">
      <c r="A410" s="7"/>
      <c r="O410" s="1"/>
      <c r="P410" s="7"/>
    </row>
    <row r="411" spans="1:16" ht="15" hidden="1" x14ac:dyDescent="0.25">
      <c r="A411" s="7"/>
      <c r="O411" s="1"/>
      <c r="P411" s="7"/>
    </row>
    <row r="412" spans="1:16" ht="15" hidden="1" x14ac:dyDescent="0.25">
      <c r="A412" s="7"/>
      <c r="O412" s="1"/>
      <c r="P412" s="7"/>
    </row>
    <row r="413" spans="1:16" ht="15" hidden="1" x14ac:dyDescent="0.25">
      <c r="A413" s="7"/>
      <c r="O413" s="1"/>
      <c r="P413" s="7"/>
    </row>
    <row r="414" spans="1:16" ht="15" hidden="1" x14ac:dyDescent="0.25">
      <c r="A414" s="7"/>
      <c r="O414" s="1"/>
      <c r="P414" s="7"/>
    </row>
    <row r="415" spans="1:16" ht="15" hidden="1" x14ac:dyDescent="0.25">
      <c r="A415" s="7"/>
      <c r="O415" s="1"/>
      <c r="P415" s="7"/>
    </row>
    <row r="416" spans="1:16" ht="15" hidden="1" x14ac:dyDescent="0.25">
      <c r="A416" s="7"/>
      <c r="O416" s="1"/>
      <c r="P416" s="7"/>
    </row>
    <row r="417" spans="1:16" ht="15" hidden="1" x14ac:dyDescent="0.25">
      <c r="A417" s="7"/>
      <c r="O417" s="1"/>
      <c r="P417" s="7"/>
    </row>
    <row r="418" spans="1:16" ht="15" hidden="1" x14ac:dyDescent="0.25">
      <c r="A418" s="7"/>
      <c r="O418" s="1"/>
      <c r="P418" s="7"/>
    </row>
    <row r="419" spans="1:16" ht="15" hidden="1" x14ac:dyDescent="0.25">
      <c r="A419" s="7"/>
      <c r="O419" s="1"/>
      <c r="P419" s="7"/>
    </row>
    <row r="420" spans="1:16" ht="15" hidden="1" x14ac:dyDescent="0.25">
      <c r="A420" s="7"/>
      <c r="O420" s="1"/>
      <c r="P420" s="7"/>
    </row>
    <row r="421" spans="1:16" ht="15" hidden="1" x14ac:dyDescent="0.25">
      <c r="A421" s="7"/>
      <c r="O421" s="1"/>
      <c r="P421" s="7"/>
    </row>
    <row r="422" spans="1:16" ht="15" hidden="1" x14ac:dyDescent="0.25">
      <c r="A422" s="7"/>
      <c r="O422" s="1"/>
      <c r="P422" s="7"/>
    </row>
    <row r="423" spans="1:16" ht="15" hidden="1" x14ac:dyDescent="0.25">
      <c r="A423" s="7"/>
      <c r="O423" s="1"/>
      <c r="P423" s="7"/>
    </row>
    <row r="424" spans="1:16" ht="15" hidden="1" x14ac:dyDescent="0.25">
      <c r="A424" s="7"/>
      <c r="O424" s="1"/>
      <c r="P424" s="7"/>
    </row>
    <row r="425" spans="1:16" ht="15" hidden="1" x14ac:dyDescent="0.25">
      <c r="A425" s="7"/>
      <c r="O425" s="1"/>
      <c r="P425" s="7"/>
    </row>
    <row r="426" spans="1:16" ht="15" hidden="1" x14ac:dyDescent="0.25">
      <c r="A426" s="7"/>
      <c r="O426" s="1"/>
      <c r="P426" s="7"/>
    </row>
    <row r="427" spans="1:16" ht="15" hidden="1" x14ac:dyDescent="0.25">
      <c r="A427" s="7"/>
      <c r="O427" s="1"/>
      <c r="P427" s="7"/>
    </row>
    <row r="428" spans="1:16" ht="15" hidden="1" x14ac:dyDescent="0.25">
      <c r="A428" s="7"/>
      <c r="O428" s="1"/>
      <c r="P428" s="7"/>
    </row>
    <row r="429" spans="1:16" ht="15" hidden="1" x14ac:dyDescent="0.25">
      <c r="A429" s="7"/>
      <c r="O429" s="1"/>
      <c r="P429" s="7"/>
    </row>
    <row r="430" spans="1:16" ht="15" hidden="1" x14ac:dyDescent="0.25">
      <c r="A430" s="7"/>
      <c r="O430" s="1"/>
      <c r="P430" s="7"/>
    </row>
    <row r="431" spans="1:16" ht="15" hidden="1" x14ac:dyDescent="0.25">
      <c r="A431" s="7"/>
      <c r="O431" s="1"/>
      <c r="P431" s="7"/>
    </row>
    <row r="432" spans="1:16" ht="15" hidden="1" x14ac:dyDescent="0.25">
      <c r="A432" s="7"/>
      <c r="O432" s="1"/>
      <c r="P432" s="7"/>
    </row>
    <row r="433" spans="1:16" ht="15" hidden="1" x14ac:dyDescent="0.25">
      <c r="A433" s="7"/>
      <c r="O433" s="1"/>
      <c r="P433" s="7"/>
    </row>
    <row r="434" spans="1:16" ht="15" hidden="1" x14ac:dyDescent="0.25">
      <c r="A434" s="7"/>
      <c r="O434" s="1"/>
      <c r="P434" s="7"/>
    </row>
    <row r="435" spans="1:16" ht="15" hidden="1" x14ac:dyDescent="0.25">
      <c r="A435" s="7"/>
      <c r="O435" s="1"/>
      <c r="P435" s="7"/>
    </row>
    <row r="436" spans="1:16" ht="15" hidden="1" x14ac:dyDescent="0.25">
      <c r="A436" s="7"/>
      <c r="O436" s="1"/>
      <c r="P436" s="7"/>
    </row>
    <row r="437" spans="1:16" ht="15" hidden="1" x14ac:dyDescent="0.25">
      <c r="A437" s="7"/>
      <c r="O437" s="1"/>
      <c r="P437" s="7"/>
    </row>
    <row r="438" spans="1:16" ht="15" hidden="1" x14ac:dyDescent="0.25">
      <c r="A438" s="7"/>
      <c r="O438" s="1"/>
      <c r="P438" s="7"/>
    </row>
    <row r="439" spans="1:16" ht="15" hidden="1" x14ac:dyDescent="0.25">
      <c r="A439" s="7"/>
      <c r="O439" s="1"/>
      <c r="P439" s="7"/>
    </row>
    <row r="440" spans="1:16" ht="15" hidden="1" x14ac:dyDescent="0.25">
      <c r="A440" s="7"/>
      <c r="O440" s="1"/>
      <c r="P440" s="7"/>
    </row>
    <row r="441" spans="1:16" ht="15" hidden="1" x14ac:dyDescent="0.25">
      <c r="A441" s="7"/>
      <c r="O441" s="1"/>
      <c r="P441" s="7"/>
    </row>
    <row r="442" spans="1:16" ht="15" hidden="1" x14ac:dyDescent="0.25">
      <c r="A442" s="7"/>
      <c r="O442" s="1"/>
      <c r="P442" s="7"/>
    </row>
    <row r="443" spans="1:16" ht="15" hidden="1" x14ac:dyDescent="0.25">
      <c r="A443" s="7"/>
      <c r="O443" s="1"/>
      <c r="P443" s="7"/>
    </row>
    <row r="444" spans="1:16" ht="15" hidden="1" x14ac:dyDescent="0.25">
      <c r="A444" s="7"/>
      <c r="O444" s="1"/>
      <c r="P444" s="7"/>
    </row>
    <row r="445" spans="1:16" ht="15" hidden="1" x14ac:dyDescent="0.25">
      <c r="A445" s="7"/>
      <c r="O445" s="1"/>
      <c r="P445" s="7"/>
    </row>
    <row r="446" spans="1:16" ht="15" hidden="1" x14ac:dyDescent="0.25">
      <c r="A446" s="7"/>
      <c r="O446" s="1"/>
      <c r="P446" s="7"/>
    </row>
    <row r="447" spans="1:16" ht="15" hidden="1" x14ac:dyDescent="0.25">
      <c r="A447" s="7"/>
      <c r="O447" s="1"/>
      <c r="P447" s="7"/>
    </row>
    <row r="448" spans="1:16" ht="15" hidden="1" x14ac:dyDescent="0.25">
      <c r="A448" s="7"/>
      <c r="O448" s="1"/>
      <c r="P448" s="7"/>
    </row>
    <row r="449" spans="1:16" ht="15" hidden="1" x14ac:dyDescent="0.25">
      <c r="A449" s="7"/>
      <c r="O449" s="1"/>
      <c r="P449" s="7"/>
    </row>
    <row r="450" spans="1:16" ht="15" hidden="1" x14ac:dyDescent="0.25">
      <c r="A450" s="7"/>
      <c r="O450" s="1"/>
      <c r="P450" s="7"/>
    </row>
    <row r="451" spans="1:16" ht="15" hidden="1" x14ac:dyDescent="0.25">
      <c r="A451" s="7"/>
      <c r="O451" s="1"/>
      <c r="P451" s="7"/>
    </row>
    <row r="452" spans="1:16" ht="15" hidden="1" x14ac:dyDescent="0.25">
      <c r="A452" s="7"/>
      <c r="O452" s="1"/>
      <c r="P452" s="7"/>
    </row>
    <row r="453" spans="1:16" ht="15" hidden="1" x14ac:dyDescent="0.25">
      <c r="A453" s="7"/>
      <c r="O453" s="1"/>
      <c r="P453" s="7"/>
    </row>
    <row r="454" spans="1:16" ht="15" hidden="1" x14ac:dyDescent="0.25">
      <c r="A454" s="7"/>
      <c r="O454" s="1"/>
      <c r="P454" s="7"/>
    </row>
    <row r="455" spans="1:16" ht="15" hidden="1" x14ac:dyDescent="0.25">
      <c r="A455" s="7"/>
      <c r="O455" s="1"/>
      <c r="P455" s="7"/>
    </row>
    <row r="456" spans="1:16" ht="15" hidden="1" x14ac:dyDescent="0.25">
      <c r="A456" s="7"/>
      <c r="O456" s="1"/>
      <c r="P456" s="7"/>
    </row>
    <row r="457" spans="1:16" ht="15" hidden="1" x14ac:dyDescent="0.25">
      <c r="A457" s="7"/>
      <c r="O457" s="1"/>
      <c r="P457" s="7"/>
    </row>
    <row r="458" spans="1:16" ht="15" hidden="1" x14ac:dyDescent="0.25">
      <c r="A458" s="7"/>
      <c r="O458" s="1"/>
      <c r="P458" s="7"/>
    </row>
    <row r="459" spans="1:16" ht="15" hidden="1" x14ac:dyDescent="0.25">
      <c r="A459" s="7"/>
      <c r="O459" s="1"/>
      <c r="P459" s="7"/>
    </row>
    <row r="460" spans="1:16" ht="15" hidden="1" x14ac:dyDescent="0.25">
      <c r="A460" s="7"/>
      <c r="O460" s="1"/>
      <c r="P460" s="7"/>
    </row>
    <row r="461" spans="1:16" ht="15" hidden="1" x14ac:dyDescent="0.25">
      <c r="A461" s="7"/>
      <c r="O461" s="1"/>
      <c r="P461" s="7"/>
    </row>
    <row r="462" spans="1:16" ht="15" hidden="1" x14ac:dyDescent="0.25">
      <c r="A462" s="7"/>
      <c r="O462" s="1"/>
      <c r="P462" s="7"/>
    </row>
    <row r="463" spans="1:16" ht="15" hidden="1" x14ac:dyDescent="0.25">
      <c r="A463" s="7"/>
      <c r="O463" s="1"/>
      <c r="P463" s="7"/>
    </row>
    <row r="464" spans="1:16" ht="15" hidden="1" x14ac:dyDescent="0.25">
      <c r="A464" s="7"/>
      <c r="O464" s="1"/>
      <c r="P464" s="7"/>
    </row>
    <row r="465" spans="1:16" ht="15" hidden="1" x14ac:dyDescent="0.25">
      <c r="A465" s="7"/>
      <c r="O465" s="1"/>
      <c r="P465" s="7"/>
    </row>
    <row r="466" spans="1:16" ht="15" hidden="1" x14ac:dyDescent="0.25">
      <c r="A466" s="7"/>
      <c r="O466" s="1"/>
      <c r="P466" s="7"/>
    </row>
    <row r="467" spans="1:16" ht="15" hidden="1" x14ac:dyDescent="0.25">
      <c r="A467" s="7"/>
      <c r="O467" s="1"/>
      <c r="P467" s="7"/>
    </row>
    <row r="468" spans="1:16" ht="15" hidden="1" x14ac:dyDescent="0.25">
      <c r="A468" s="7"/>
      <c r="O468" s="1"/>
      <c r="P468" s="7"/>
    </row>
    <row r="469" spans="1:16" ht="15" hidden="1" x14ac:dyDescent="0.25">
      <c r="A469" s="7"/>
      <c r="O469" s="1"/>
      <c r="P469" s="7"/>
    </row>
    <row r="470" spans="1:16" ht="15" hidden="1" x14ac:dyDescent="0.25">
      <c r="A470" s="7"/>
      <c r="O470" s="1"/>
      <c r="P470" s="7"/>
    </row>
    <row r="471" spans="1:16" ht="15" hidden="1" x14ac:dyDescent="0.25">
      <c r="A471" s="7"/>
      <c r="O471" s="1"/>
      <c r="P471" s="7"/>
    </row>
    <row r="472" spans="1:16" ht="15" hidden="1" x14ac:dyDescent="0.25">
      <c r="A472" s="7"/>
      <c r="O472" s="1"/>
      <c r="P472" s="7"/>
    </row>
    <row r="473" spans="1:16" ht="15" hidden="1" x14ac:dyDescent="0.25">
      <c r="A473" s="7"/>
      <c r="O473" s="1"/>
      <c r="P473" s="7"/>
    </row>
    <row r="474" spans="1:16" ht="15" hidden="1" x14ac:dyDescent="0.25">
      <c r="A474" s="7"/>
      <c r="O474" s="1"/>
      <c r="P474" s="7"/>
    </row>
    <row r="475" spans="1:16" ht="15" hidden="1" x14ac:dyDescent="0.25">
      <c r="A475" s="7"/>
      <c r="O475" s="1"/>
      <c r="P475" s="7"/>
    </row>
    <row r="476" spans="1:16" ht="15" hidden="1" x14ac:dyDescent="0.25">
      <c r="A476" s="7"/>
      <c r="O476" s="1"/>
      <c r="P476" s="7"/>
    </row>
    <row r="477" spans="1:16" ht="15" hidden="1" x14ac:dyDescent="0.25">
      <c r="A477" s="7"/>
      <c r="O477" s="1"/>
      <c r="P477" s="7"/>
    </row>
    <row r="478" spans="1:16" ht="15" hidden="1" x14ac:dyDescent="0.25">
      <c r="A478" s="7"/>
      <c r="O478" s="1"/>
      <c r="P478" s="7"/>
    </row>
    <row r="479" spans="1:16" ht="15" hidden="1" x14ac:dyDescent="0.25">
      <c r="A479" s="7"/>
      <c r="O479" s="1"/>
      <c r="P479" s="7"/>
    </row>
    <row r="480" spans="1:16" ht="15" hidden="1" x14ac:dyDescent="0.25">
      <c r="A480" s="7"/>
      <c r="O480" s="1"/>
      <c r="P480" s="7"/>
    </row>
    <row r="481" spans="1:16" ht="15" hidden="1" x14ac:dyDescent="0.25">
      <c r="A481" s="7"/>
      <c r="O481" s="1"/>
      <c r="P481" s="7"/>
    </row>
    <row r="482" spans="1:16" ht="15" hidden="1" x14ac:dyDescent="0.25">
      <c r="A482" s="7"/>
      <c r="O482" s="1"/>
      <c r="P482" s="7"/>
    </row>
    <row r="483" spans="1:16" ht="15" hidden="1" x14ac:dyDescent="0.25">
      <c r="A483" s="7"/>
      <c r="O483" s="1"/>
      <c r="P483" s="7"/>
    </row>
    <row r="484" spans="1:16" ht="15" hidden="1" x14ac:dyDescent="0.25">
      <c r="A484" s="7"/>
      <c r="O484" s="1"/>
      <c r="P484" s="7"/>
    </row>
    <row r="485" spans="1:16" ht="15" hidden="1" x14ac:dyDescent="0.25">
      <c r="A485" s="7"/>
      <c r="O485" s="1"/>
      <c r="P485" s="7"/>
    </row>
    <row r="486" spans="1:16" ht="15" hidden="1" x14ac:dyDescent="0.25">
      <c r="A486" s="7"/>
      <c r="O486" s="1"/>
      <c r="P486" s="7"/>
    </row>
    <row r="487" spans="1:16" ht="15" hidden="1" x14ac:dyDescent="0.25">
      <c r="A487" s="7"/>
      <c r="O487" s="1"/>
      <c r="P487" s="7"/>
    </row>
    <row r="488" spans="1:16" ht="15" hidden="1" x14ac:dyDescent="0.25">
      <c r="A488" s="7"/>
      <c r="O488" s="1"/>
      <c r="P488" s="7"/>
    </row>
    <row r="489" spans="1:16" ht="15" hidden="1" x14ac:dyDescent="0.25">
      <c r="A489" s="7"/>
      <c r="O489" s="1"/>
      <c r="P489" s="7"/>
    </row>
    <row r="490" spans="1:16" ht="15" hidden="1" x14ac:dyDescent="0.25">
      <c r="A490" s="7"/>
      <c r="O490" s="1"/>
      <c r="P490" s="7"/>
    </row>
    <row r="491" spans="1:16" ht="15" hidden="1" x14ac:dyDescent="0.25">
      <c r="A491" s="7"/>
      <c r="O491" s="1"/>
      <c r="P491" s="7"/>
    </row>
    <row r="492" spans="1:16" ht="15" hidden="1" x14ac:dyDescent="0.25">
      <c r="A492" s="7"/>
      <c r="O492" s="1"/>
      <c r="P492" s="7"/>
    </row>
    <row r="493" spans="1:16" ht="15" hidden="1" x14ac:dyDescent="0.25">
      <c r="A493" s="7"/>
      <c r="O493" s="1"/>
      <c r="P493" s="7"/>
    </row>
    <row r="494" spans="1:16" ht="15" hidden="1" x14ac:dyDescent="0.25">
      <c r="A494" s="7"/>
      <c r="O494" s="1"/>
      <c r="P494" s="7"/>
    </row>
    <row r="495" spans="1:16" ht="15" hidden="1" x14ac:dyDescent="0.25">
      <c r="A495" s="7"/>
      <c r="O495" s="1"/>
      <c r="P495" s="7"/>
    </row>
    <row r="496" spans="1:16" ht="15" hidden="1" x14ac:dyDescent="0.25">
      <c r="A496" s="7"/>
      <c r="O496" s="1"/>
      <c r="P496" s="7"/>
    </row>
    <row r="497" spans="1:16" ht="15" hidden="1" x14ac:dyDescent="0.25">
      <c r="A497" s="7"/>
      <c r="O497" s="1"/>
      <c r="P497" s="7"/>
    </row>
    <row r="498" spans="1:16" ht="15" hidden="1" x14ac:dyDescent="0.25">
      <c r="A498" s="7"/>
      <c r="O498" s="1"/>
      <c r="P498" s="7"/>
    </row>
    <row r="499" spans="1:16" ht="15" hidden="1" x14ac:dyDescent="0.25">
      <c r="A499" s="7"/>
      <c r="O499" s="1"/>
      <c r="P499" s="7"/>
    </row>
    <row r="500" spans="1:16" ht="15" hidden="1" x14ac:dyDescent="0.25">
      <c r="A500" s="7"/>
      <c r="O500" s="1"/>
      <c r="P500" s="7"/>
    </row>
    <row r="501" spans="1:16" ht="15" hidden="1" x14ac:dyDescent="0.25">
      <c r="A501" s="7"/>
      <c r="O501" s="1"/>
      <c r="P501" s="7"/>
    </row>
    <row r="502" spans="1:16" ht="15" hidden="1" x14ac:dyDescent="0.25">
      <c r="A502" s="7"/>
      <c r="O502" s="1"/>
      <c r="P502" s="7"/>
    </row>
    <row r="503" spans="1:16" ht="15" hidden="1" x14ac:dyDescent="0.25">
      <c r="A503" s="7"/>
      <c r="O503" s="1"/>
      <c r="P503" s="7"/>
    </row>
    <row r="504" spans="1:16" ht="15" hidden="1" x14ac:dyDescent="0.25">
      <c r="A504" s="7"/>
      <c r="O504" s="1"/>
      <c r="P504" s="7"/>
    </row>
    <row r="505" spans="1:16" ht="15" hidden="1" x14ac:dyDescent="0.25">
      <c r="A505" s="7"/>
      <c r="O505" s="1"/>
      <c r="P505" s="7"/>
    </row>
    <row r="506" spans="1:16" ht="15" hidden="1" x14ac:dyDescent="0.25">
      <c r="A506" s="7"/>
      <c r="O506" s="1"/>
      <c r="P506" s="7"/>
    </row>
    <row r="507" spans="1:16" ht="15" hidden="1" x14ac:dyDescent="0.25">
      <c r="A507" s="7"/>
      <c r="O507" s="1"/>
      <c r="P507" s="7"/>
    </row>
    <row r="508" spans="1:16" ht="15" hidden="1" x14ac:dyDescent="0.25">
      <c r="A508" s="7"/>
      <c r="O508" s="1"/>
      <c r="P508" s="7"/>
    </row>
    <row r="509" spans="1:16" ht="15" hidden="1" x14ac:dyDescent="0.25">
      <c r="A509" s="7"/>
      <c r="O509" s="1"/>
      <c r="P509" s="7"/>
    </row>
    <row r="510" spans="1:16" ht="15" hidden="1" x14ac:dyDescent="0.25">
      <c r="A510" s="7"/>
      <c r="O510" s="1"/>
      <c r="P510" s="7"/>
    </row>
    <row r="511" spans="1:16" ht="15" hidden="1" x14ac:dyDescent="0.25">
      <c r="A511" s="7"/>
      <c r="O511" s="1"/>
      <c r="P511" s="7"/>
    </row>
    <row r="512" spans="1:16" ht="15" hidden="1" x14ac:dyDescent="0.25">
      <c r="A512" s="7"/>
      <c r="O512" s="1"/>
      <c r="P512" s="7"/>
    </row>
    <row r="513" spans="1:16" ht="15" hidden="1" x14ac:dyDescent="0.25">
      <c r="A513" s="7"/>
      <c r="O513" s="1"/>
      <c r="P513" s="7"/>
    </row>
    <row r="514" spans="1:16" ht="15" hidden="1" x14ac:dyDescent="0.25">
      <c r="A514" s="7"/>
      <c r="O514" s="1"/>
      <c r="P514" s="7"/>
    </row>
    <row r="515" spans="1:16" ht="15" hidden="1" x14ac:dyDescent="0.25">
      <c r="A515" s="7"/>
      <c r="O515" s="1"/>
      <c r="P515" s="7"/>
    </row>
    <row r="516" spans="1:16" ht="15" hidden="1" x14ac:dyDescent="0.25">
      <c r="A516" s="7"/>
      <c r="O516" s="1"/>
      <c r="P516" s="7"/>
    </row>
    <row r="517" spans="1:16" ht="15" hidden="1" x14ac:dyDescent="0.25">
      <c r="A517" s="7"/>
      <c r="O517" s="1"/>
      <c r="P517" s="7"/>
    </row>
    <row r="518" spans="1:16" ht="15" hidden="1" x14ac:dyDescent="0.25">
      <c r="A518" s="7"/>
      <c r="O518" s="1"/>
      <c r="P518" s="7"/>
    </row>
    <row r="519" spans="1:16" ht="15" hidden="1" x14ac:dyDescent="0.25">
      <c r="A519" s="7"/>
      <c r="O519" s="1"/>
      <c r="P519" s="7"/>
    </row>
    <row r="520" spans="1:16" ht="15" hidden="1" x14ac:dyDescent="0.25">
      <c r="A520" s="7"/>
      <c r="O520" s="1"/>
      <c r="P520" s="7"/>
    </row>
    <row r="521" spans="1:16" ht="15" hidden="1" x14ac:dyDescent="0.25">
      <c r="A521" s="7"/>
      <c r="O521" s="1"/>
      <c r="P521" s="7"/>
    </row>
    <row r="522" spans="1:16" ht="15" hidden="1" x14ac:dyDescent="0.25">
      <c r="A522" s="7"/>
      <c r="O522" s="1"/>
      <c r="P522" s="7"/>
    </row>
    <row r="523" spans="1:16" ht="15" hidden="1" x14ac:dyDescent="0.25">
      <c r="A523" s="7"/>
      <c r="O523" s="1"/>
      <c r="P523" s="7"/>
    </row>
    <row r="524" spans="1:16" ht="15" hidden="1" x14ac:dyDescent="0.25">
      <c r="A524" s="7"/>
      <c r="O524" s="1"/>
      <c r="P524" s="7"/>
    </row>
    <row r="525" spans="1:16" ht="15" hidden="1" x14ac:dyDescent="0.25">
      <c r="A525" s="7"/>
      <c r="O525" s="1"/>
      <c r="P525" s="7"/>
    </row>
    <row r="526" spans="1:16" ht="15" hidden="1" x14ac:dyDescent="0.25">
      <c r="A526" s="7"/>
      <c r="O526" s="1"/>
      <c r="P526" s="7"/>
    </row>
    <row r="527" spans="1:16" ht="15" hidden="1" x14ac:dyDescent="0.25">
      <c r="A527" s="7"/>
      <c r="O527" s="1"/>
      <c r="P527" s="7"/>
    </row>
    <row r="528" spans="1:16" ht="15" hidden="1" x14ac:dyDescent="0.25">
      <c r="A528" s="7"/>
      <c r="O528" s="1"/>
      <c r="P528" s="7"/>
    </row>
    <row r="529" spans="1:16" ht="15" hidden="1" x14ac:dyDescent="0.25">
      <c r="A529" s="7"/>
      <c r="O529" s="1"/>
      <c r="P529" s="7"/>
    </row>
    <row r="530" spans="1:16" ht="15" hidden="1" x14ac:dyDescent="0.25">
      <c r="A530" s="7"/>
      <c r="O530" s="1"/>
      <c r="P530" s="7"/>
    </row>
    <row r="531" spans="1:16" ht="15" hidden="1" x14ac:dyDescent="0.25">
      <c r="A531" s="7"/>
      <c r="O531" s="1"/>
      <c r="P531" s="7"/>
    </row>
    <row r="532" spans="1:16" ht="15" hidden="1" x14ac:dyDescent="0.25">
      <c r="A532" s="7"/>
      <c r="O532" s="1"/>
      <c r="P532" s="7"/>
    </row>
    <row r="533" spans="1:16" ht="15" hidden="1" x14ac:dyDescent="0.25">
      <c r="A533" s="7"/>
      <c r="O533" s="1"/>
      <c r="P533" s="7"/>
    </row>
    <row r="534" spans="1:16" ht="15" hidden="1" x14ac:dyDescent="0.25">
      <c r="A534" s="7"/>
      <c r="O534" s="1"/>
      <c r="P534" s="7"/>
    </row>
    <row r="535" spans="1:16" ht="15" hidden="1" x14ac:dyDescent="0.25">
      <c r="A535" s="7"/>
      <c r="O535" s="1"/>
      <c r="P535" s="7"/>
    </row>
    <row r="536" spans="1:16" ht="15" hidden="1" x14ac:dyDescent="0.25">
      <c r="A536" s="7"/>
      <c r="O536" s="1"/>
      <c r="P536" s="7"/>
    </row>
    <row r="537" spans="1:16" ht="15" hidden="1" x14ac:dyDescent="0.25">
      <c r="A537" s="7"/>
      <c r="O537" s="1"/>
      <c r="P537" s="7"/>
    </row>
    <row r="538" spans="1:16" ht="15" hidden="1" x14ac:dyDescent="0.25">
      <c r="A538" s="7"/>
      <c r="O538" s="1"/>
      <c r="P538" s="7"/>
    </row>
    <row r="539" spans="1:16" ht="15" hidden="1" x14ac:dyDescent="0.25">
      <c r="A539" s="7"/>
      <c r="O539" s="1"/>
      <c r="P539" s="7"/>
    </row>
    <row r="540" spans="1:16" ht="15" hidden="1" x14ac:dyDescent="0.25">
      <c r="A540" s="7"/>
      <c r="O540" s="1"/>
      <c r="P540" s="7"/>
    </row>
    <row r="541" spans="1:16" ht="15" hidden="1" x14ac:dyDescent="0.25">
      <c r="A541" s="7"/>
      <c r="O541" s="1"/>
      <c r="P541" s="7"/>
    </row>
    <row r="542" spans="1:16" ht="15" hidden="1" x14ac:dyDescent="0.25">
      <c r="A542" s="7"/>
      <c r="O542" s="1"/>
      <c r="P542" s="7"/>
    </row>
    <row r="543" spans="1:16" ht="15" hidden="1" x14ac:dyDescent="0.25">
      <c r="A543" s="7"/>
      <c r="O543" s="1"/>
      <c r="P543" s="7"/>
    </row>
    <row r="544" spans="1:16" ht="15" hidden="1" x14ac:dyDescent="0.25">
      <c r="A544" s="7"/>
      <c r="O544" s="1"/>
      <c r="P544" s="7"/>
    </row>
    <row r="545" spans="1:16" ht="15" hidden="1" x14ac:dyDescent="0.25">
      <c r="A545" s="7"/>
      <c r="O545" s="1"/>
      <c r="P545" s="7"/>
    </row>
    <row r="546" spans="1:16" ht="15" hidden="1" x14ac:dyDescent="0.25">
      <c r="A546" s="7"/>
      <c r="O546" s="1"/>
      <c r="P546" s="7"/>
    </row>
    <row r="547" spans="1:16" ht="15" hidden="1" x14ac:dyDescent="0.25">
      <c r="A547" s="7"/>
      <c r="O547" s="1"/>
      <c r="P547" s="7"/>
    </row>
    <row r="548" spans="1:16" ht="15" hidden="1" x14ac:dyDescent="0.25">
      <c r="A548" s="7"/>
      <c r="O548" s="1"/>
      <c r="P548" s="7"/>
    </row>
    <row r="549" spans="1:16" ht="15" hidden="1" x14ac:dyDescent="0.25">
      <c r="A549" s="7"/>
      <c r="O549" s="1"/>
      <c r="P549" s="7"/>
    </row>
    <row r="550" spans="1:16" ht="15" hidden="1" x14ac:dyDescent="0.25">
      <c r="A550" s="7"/>
      <c r="O550" s="1"/>
      <c r="P550" s="7"/>
    </row>
    <row r="551" spans="1:16" ht="15" hidden="1" x14ac:dyDescent="0.25">
      <c r="A551" s="7"/>
      <c r="O551" s="1"/>
      <c r="P551" s="7"/>
    </row>
    <row r="552" spans="1:16" ht="15" hidden="1" x14ac:dyDescent="0.25">
      <c r="A552" s="7"/>
      <c r="O552" s="1"/>
      <c r="P552" s="7"/>
    </row>
    <row r="553" spans="1:16" ht="15" hidden="1" x14ac:dyDescent="0.25">
      <c r="A553" s="7"/>
      <c r="O553" s="1"/>
      <c r="P553" s="7"/>
    </row>
    <row r="554" spans="1:16" ht="15" hidden="1" x14ac:dyDescent="0.25">
      <c r="A554" s="7"/>
      <c r="O554" s="1"/>
      <c r="P554" s="7"/>
    </row>
    <row r="555" spans="1:16" ht="15" hidden="1" x14ac:dyDescent="0.25">
      <c r="A555" s="7"/>
      <c r="O555" s="1"/>
      <c r="P555" s="7"/>
    </row>
    <row r="556" spans="1:16" ht="15" hidden="1" x14ac:dyDescent="0.25">
      <c r="A556" s="7"/>
      <c r="O556" s="1"/>
      <c r="P556" s="7"/>
    </row>
    <row r="557" spans="1:16" ht="15" hidden="1" x14ac:dyDescent="0.25">
      <c r="A557" s="7"/>
      <c r="O557" s="1"/>
      <c r="P557" s="7"/>
    </row>
    <row r="558" spans="1:16" ht="15" hidden="1" x14ac:dyDescent="0.25">
      <c r="A558" s="7"/>
      <c r="O558" s="1"/>
      <c r="P558" s="7"/>
    </row>
    <row r="559" spans="1:16" ht="15" hidden="1" x14ac:dyDescent="0.25">
      <c r="A559" s="7"/>
      <c r="O559" s="1"/>
      <c r="P559" s="7"/>
    </row>
    <row r="560" spans="1:16" ht="15" hidden="1" x14ac:dyDescent="0.25">
      <c r="A560" s="7"/>
      <c r="O560" s="1"/>
      <c r="P560" s="7"/>
    </row>
    <row r="561" spans="1:16" ht="15" hidden="1" x14ac:dyDescent="0.25">
      <c r="A561" s="7"/>
      <c r="O561" s="1"/>
      <c r="P561" s="7"/>
    </row>
    <row r="562" spans="1:16" ht="15" hidden="1" x14ac:dyDescent="0.25">
      <c r="A562" s="7"/>
      <c r="O562" s="1"/>
      <c r="P562" s="7"/>
    </row>
    <row r="563" spans="1:16" ht="15" hidden="1" x14ac:dyDescent="0.25">
      <c r="A563" s="7"/>
      <c r="O563" s="1"/>
      <c r="P563" s="7"/>
    </row>
    <row r="564" spans="1:16" ht="15" hidden="1" x14ac:dyDescent="0.25">
      <c r="A564" s="7"/>
      <c r="O564" s="1"/>
      <c r="P564" s="7"/>
    </row>
    <row r="565" spans="1:16" ht="15" hidden="1" x14ac:dyDescent="0.25">
      <c r="A565" s="7"/>
      <c r="O565" s="1"/>
      <c r="P565" s="7"/>
    </row>
    <row r="566" spans="1:16" ht="15" hidden="1" x14ac:dyDescent="0.25">
      <c r="A566" s="7"/>
      <c r="O566" s="1"/>
      <c r="P566" s="7"/>
    </row>
    <row r="567" spans="1:16" ht="15" hidden="1" x14ac:dyDescent="0.25">
      <c r="A567" s="7"/>
      <c r="O567" s="1"/>
      <c r="P567" s="7"/>
    </row>
    <row r="568" spans="1:16" ht="15" hidden="1" x14ac:dyDescent="0.25">
      <c r="A568" s="7"/>
      <c r="O568" s="1"/>
      <c r="P568" s="7"/>
    </row>
    <row r="569" spans="1:16" ht="15" hidden="1" x14ac:dyDescent="0.25">
      <c r="A569" s="7"/>
      <c r="O569" s="1"/>
      <c r="P569" s="7"/>
    </row>
    <row r="570" spans="1:16" ht="15" hidden="1" x14ac:dyDescent="0.25">
      <c r="A570" s="7"/>
      <c r="O570" s="1"/>
      <c r="P570" s="7"/>
    </row>
    <row r="571" spans="1:16" ht="15" hidden="1" x14ac:dyDescent="0.25">
      <c r="A571" s="7"/>
      <c r="O571" s="1"/>
      <c r="P571" s="7"/>
    </row>
    <row r="572" spans="1:16" ht="15" hidden="1" x14ac:dyDescent="0.25">
      <c r="A572" s="7"/>
      <c r="O572" s="1"/>
      <c r="P572" s="7"/>
    </row>
    <row r="573" spans="1:16" ht="15" hidden="1" x14ac:dyDescent="0.25">
      <c r="A573" s="7"/>
      <c r="O573" s="1"/>
      <c r="P573" s="7"/>
    </row>
    <row r="574" spans="1:16" ht="15" hidden="1" x14ac:dyDescent="0.25">
      <c r="A574" s="7"/>
      <c r="O574" s="1"/>
      <c r="P574" s="7"/>
    </row>
    <row r="575" spans="1:16" ht="15" hidden="1" x14ac:dyDescent="0.25">
      <c r="A575" s="7"/>
      <c r="O575" s="1"/>
      <c r="P575" s="7"/>
    </row>
    <row r="576" spans="1:16" ht="15" hidden="1" x14ac:dyDescent="0.25">
      <c r="A576" s="7"/>
      <c r="O576" s="1"/>
      <c r="P576" s="7"/>
    </row>
    <row r="577" spans="1:16" ht="15" hidden="1" x14ac:dyDescent="0.25">
      <c r="A577" s="7"/>
      <c r="O577" s="1"/>
      <c r="P577" s="7"/>
    </row>
    <row r="578" spans="1:16" ht="15" hidden="1" x14ac:dyDescent="0.25">
      <c r="A578" s="7"/>
      <c r="O578" s="1"/>
      <c r="P578" s="7"/>
    </row>
    <row r="579" spans="1:16" ht="15" hidden="1" x14ac:dyDescent="0.25">
      <c r="A579" s="7"/>
      <c r="O579" s="1"/>
      <c r="P579" s="7"/>
    </row>
    <row r="580" spans="1:16" ht="15" hidden="1" x14ac:dyDescent="0.25">
      <c r="A580" s="7"/>
      <c r="O580" s="1"/>
      <c r="P580" s="7"/>
    </row>
    <row r="581" spans="1:16" ht="15" hidden="1" x14ac:dyDescent="0.25">
      <c r="A581" s="7"/>
      <c r="O581" s="1"/>
      <c r="P581" s="7"/>
    </row>
    <row r="582" spans="1:16" ht="15" hidden="1" x14ac:dyDescent="0.25">
      <c r="A582" s="7"/>
      <c r="O582" s="1"/>
      <c r="P582" s="7"/>
    </row>
    <row r="583" spans="1:16" ht="15" hidden="1" x14ac:dyDescent="0.25">
      <c r="A583" s="7"/>
      <c r="O583" s="1"/>
      <c r="P583" s="7"/>
    </row>
    <row r="584" spans="1:16" ht="15" hidden="1" x14ac:dyDescent="0.25">
      <c r="A584" s="7"/>
      <c r="O584" s="1"/>
      <c r="P584" s="7"/>
    </row>
    <row r="585" spans="1:16" ht="15" hidden="1" x14ac:dyDescent="0.25">
      <c r="A585" s="7"/>
      <c r="O585" s="1"/>
      <c r="P585" s="7"/>
    </row>
    <row r="586" spans="1:16" ht="15" hidden="1" x14ac:dyDescent="0.25">
      <c r="A586" s="7"/>
      <c r="O586" s="1"/>
      <c r="P586" s="7"/>
    </row>
    <row r="587" spans="1:16" ht="15" hidden="1" x14ac:dyDescent="0.25">
      <c r="A587" s="7"/>
      <c r="O587" s="1"/>
      <c r="P587" s="7"/>
    </row>
    <row r="588" spans="1:16" ht="15" hidden="1" x14ac:dyDescent="0.25">
      <c r="A588" s="7"/>
      <c r="O588" s="1"/>
      <c r="P588" s="7"/>
    </row>
    <row r="589" spans="1:16" ht="15" hidden="1" x14ac:dyDescent="0.25">
      <c r="A589" s="7"/>
      <c r="O589" s="1"/>
      <c r="P589" s="7"/>
    </row>
    <row r="590" spans="1:16" ht="15" hidden="1" x14ac:dyDescent="0.25">
      <c r="A590" s="7"/>
      <c r="O590" s="1"/>
      <c r="P590" s="7"/>
    </row>
    <row r="591" spans="1:16" ht="15" hidden="1" x14ac:dyDescent="0.25">
      <c r="A591" s="7"/>
      <c r="O591" s="1"/>
      <c r="P591" s="7"/>
    </row>
    <row r="592" spans="1:16" ht="15" hidden="1" x14ac:dyDescent="0.25">
      <c r="A592" s="7"/>
      <c r="O592" s="1"/>
      <c r="P592" s="7"/>
    </row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</sheetData>
  <mergeCells count="9">
    <mergeCell ref="D17:E17"/>
    <mergeCell ref="D18:E18"/>
    <mergeCell ref="D19:E19"/>
    <mergeCell ref="D20:E20"/>
    <mergeCell ref="C3:N3"/>
    <mergeCell ref="D6:M6"/>
    <mergeCell ref="D14:E14"/>
    <mergeCell ref="D15:E15"/>
    <mergeCell ref="D16:E1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&amp;C&amp;KFF0000dqrgtq345t</oddFooter>
  </headerFooter>
  <ignoredErrors>
    <ignoredError sqref="H12:M12 E12:G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Exp. 1</vt:lpstr>
      <vt:lpstr>Exercício 1</vt:lpstr>
      <vt:lpstr>Exercício 2</vt:lpstr>
      <vt:lpstr>Dados</vt:lpstr>
      <vt:lpstr>Exp. 2</vt:lpstr>
      <vt:lpstr>Exp. 3</vt:lpstr>
      <vt:lpstr>Exercício 3</vt:lpstr>
      <vt:lpstr>Exercício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Chambal Rodriguez</dc:creator>
  <cp:lastModifiedBy>internet</cp:lastModifiedBy>
  <cp:lastPrinted>2018-02-26T23:17:31Z</cp:lastPrinted>
  <dcterms:created xsi:type="dcterms:W3CDTF">2016-11-24T22:11:41Z</dcterms:created>
  <dcterms:modified xsi:type="dcterms:W3CDTF">2018-04-04T11:21:16Z</dcterms:modified>
</cp:coreProperties>
</file>